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sion 1 - shims 15mm outside " sheetId="1" r:id="rId1"/>
  </sheets>
  <definedNames>
    <definedName name="_xlnm.Print_Area" localSheetId="0">'Version 1 - shims 15mm outside '!$A$1:$S$57</definedName>
  </definedNames>
  <calcPr fullCalcOnLoad="1"/>
</workbook>
</file>

<file path=xl/sharedStrings.xml><?xml version="1.0" encoding="utf-8"?>
<sst xmlns="http://schemas.openxmlformats.org/spreadsheetml/2006/main" count="61" uniqueCount="55">
  <si>
    <t>Claudio Tool for Sail Making</t>
  </si>
  <si>
    <t>The table shows the necessary wedge thickness to get a certain draft on a particular sail seam.</t>
  </si>
  <si>
    <t>Seam Width (mm)</t>
  </si>
  <si>
    <t>% Draft</t>
  </si>
  <si>
    <t>Factor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</si>
  <si>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</si>
  <si>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</si>
  <si>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</si>
  <si>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</si>
  <si>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</si>
  <si>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</si>
  <si>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</si>
  <si>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</si>
  <si>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</si>
  <si>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</si>
  <si>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</si>
  <si>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</si>
  <si>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</si>
  <si>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</si>
  <si>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</si>
  <si>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</si>
  <si>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</si>
  <si>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</si>
  <si>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</si>
  <si>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</si>
  <si>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</si>
  <si>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</si>
  <si>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</si>
  <si>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</si>
  <si>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</si>
  <si>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</si>
  <si>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</si>
  <si>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</si>
  <si>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</si>
  <si>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</si>
  <si>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</si>
  <si>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</si>
  <si>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</si>
  <si>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</si>
  <si>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</si>
  <si>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</si>
  <si>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</si>
  <si>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</si>
  <si>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</si>
  <si>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</si>
  <si>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</si>
  <si>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</si>
  <si>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 xml:space="preserve">Example: </t>
  </si>
  <si>
    <t>You want a 7% draft on a seam that is 150mm wide.</t>
  </si>
  <si>
    <t>Each of the two wedges is .73mm thick.</t>
  </si>
  <si>
    <t>Thickness (mm) of a stack of shims (I used note pad paper)</t>
  </si>
  <si>
    <t>Number of shims in the stack</t>
  </si>
  <si>
    <t>Each of the two wedges is 3 shims thick.</t>
  </si>
  <si>
    <t>Assumes that the wedges are places 10-15mm outside the end of the actual sail seam.</t>
  </si>
  <si>
    <t>Enter your shim measurements in red cells.  The worksheet is protected.  To edit it, unlock with the password: RG65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</si>
</sst>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.0_);_(* \(#,##0.0\);_(* \-??_);_(@_)"/>
    <numFmt numFmtId="167" formatCode="_(* #,##0_);_(* \(#,##0\);_(* \-??_);_(@_)"/>
  </numFmts>
  <fonts count="25">
    <font>
      <sz val="10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15" fillId="22" borderId="0" applyNumberFormat="0" applyBorder="0" applyAlignment="0" applyProtection="0"/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20" fillId="0" borderId="0" xfId="58" applyNumberFormat="1" applyFont="1" applyFill="1" applyBorder="1" applyAlignment="1" applyProtection="1">
      <alignment/>
      <protection/>
    </xf>
    <xf numFmtId="164" fontId="21" fillId="0" borderId="0" xfId="52" applyNumberFormat="1" applyFont="1" applyFill="1" applyBorder="1" applyAlignment="1" applyProtection="1">
      <alignment/>
      <protection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22" fillId="18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3" fillId="18" borderId="0" xfId="0" applyFont="1" applyFill="1" applyAlignment="1">
      <alignment/>
    </xf>
    <xf numFmtId="164" fontId="23" fillId="18" borderId="0" xfId="0" applyFont="1" applyFill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15" applyFont="1" applyFill="1" applyBorder="1" applyAlignment="1" applyProtection="1">
      <alignment horizontal="center"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5" fontId="0" fillId="0" borderId="11" xfId="15" applyFont="1" applyFill="1" applyBorder="1" applyAlignment="1" applyProtection="1">
      <alignment/>
      <protection/>
    </xf>
    <xf numFmtId="165" fontId="0" fillId="0" borderId="11" xfId="0" applyNumberFormat="1" applyBorder="1" applyAlignment="1">
      <alignment/>
    </xf>
    <xf numFmtId="164" fontId="0" fillId="0" borderId="0" xfId="0" applyFont="1" applyAlignment="1">
      <alignment horizontal="right"/>
    </xf>
    <xf numFmtId="166" fontId="23" fillId="17" borderId="0" xfId="15" applyNumberFormat="1" applyFont="1" applyFill="1" applyBorder="1" applyAlignment="1" applyProtection="1">
      <alignment/>
      <protection/>
    </xf>
    <xf numFmtId="164" fontId="22" fillId="18" borderId="0" xfId="0" applyFont="1" applyFill="1" applyBorder="1" applyAlignment="1">
      <alignment horizontal="left"/>
    </xf>
    <xf numFmtId="164" fontId="23" fillId="18" borderId="12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7" fontId="0" fillId="4" borderId="10" xfId="0" applyNumberFormat="1" applyFont="1" applyFill="1" applyBorder="1" applyAlignment="1">
      <alignment horizontal="center"/>
    </xf>
    <xf numFmtId="167" fontId="0" fillId="4" borderId="13" xfId="0" applyNumberFormat="1" applyFont="1" applyFill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tabSelected="1" workbookViewId="0" topLeftCell="A1">
      <selection activeCell="E23" sqref="E23"/>
    </sheetView>
  </sheetViews>
  <sheetFormatPr defaultColWidth="9.33203125" defaultRowHeight="12.75"/>
  <cols>
    <col min="1" max="1" width="9.5" style="0" customWidth="1"/>
    <col min="2" max="2" width="0" style="0" hidden="1" customWidth="1"/>
    <col min="3" max="3" width="2.83203125" style="0" customWidth="1"/>
    <col min="4" max="4" width="6.83203125" style="0" customWidth="1"/>
    <col min="5" max="45" width="6.160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customHeight="1" hidden="1"/>
    <row r="5" spans="4:45" ht="12.75" customHeight="1" hidden="1"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2</v>
      </c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2.75" customHeight="1" hidden="1">
      <c r="A6" s="7" t="s">
        <v>3</v>
      </c>
      <c r="B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  <c r="U6" s="9" t="s">
        <v>22</v>
      </c>
      <c r="V6" s="9" t="s">
        <v>23</v>
      </c>
      <c r="W6" s="9" t="s">
        <v>24</v>
      </c>
      <c r="X6" s="9" t="s">
        <v>25</v>
      </c>
      <c r="Y6" s="9" t="s">
        <v>26</v>
      </c>
      <c r="Z6" s="9" t="s">
        <v>27</v>
      </c>
      <c r="AA6" s="9" t="s">
        <v>28</v>
      </c>
      <c r="AB6" s="9" t="s">
        <v>29</v>
      </c>
      <c r="AC6" s="9" t="s">
        <v>30</v>
      </c>
      <c r="AD6" s="9" t="s">
        <v>31</v>
      </c>
      <c r="AE6" s="9" t="s">
        <v>32</v>
      </c>
      <c r="AF6" s="9" t="s">
        <v>33</v>
      </c>
      <c r="AG6" s="9" t="s">
        <v>34</v>
      </c>
      <c r="AH6" s="9" t="s">
        <v>35</v>
      </c>
      <c r="AI6" s="9" t="s">
        <v>36</v>
      </c>
      <c r="AJ6" s="9" t="s">
        <v>37</v>
      </c>
      <c r="AK6" s="9" t="s">
        <v>38</v>
      </c>
      <c r="AL6" s="9" t="s">
        <v>39</v>
      </c>
      <c r="AM6" s="9" t="s">
        <v>40</v>
      </c>
      <c r="AN6" s="9" t="s">
        <v>41</v>
      </c>
      <c r="AO6" s="9" t="s">
        <v>42</v>
      </c>
      <c r="AP6" s="9" t="s">
        <v>43</v>
      </c>
      <c r="AQ6" s="9" t="s">
        <v>44</v>
      </c>
      <c r="AR6" s="9" t="s">
        <v>45</v>
      </c>
      <c r="AS6" s="9" t="s">
        <v>46</v>
      </c>
    </row>
    <row r="7" spans="1:45" ht="12.75" customHeight="1" hidden="1">
      <c r="A7" s="9">
        <v>2</v>
      </c>
      <c r="B7" s="10">
        <v>0.1</v>
      </c>
      <c r="C7" s="11"/>
      <c r="D7" s="12">
        <f>+$B7*'Version 1 - shims 15mm outside '!$D$6/100</f>
        <v>0.05</v>
      </c>
      <c r="E7" s="13">
        <f>+$B7*'Version 1 - shims 15mm outside '!$E$6/100</f>
        <v>0.06</v>
      </c>
      <c r="F7" s="12">
        <f>+$B7*'Version 1 - shims 15mm outside '!$F$6/100</f>
        <v>0.07</v>
      </c>
      <c r="G7" s="12">
        <f>+$B7*'Version 1 - shims 15mm outside '!$G$6/100</f>
        <v>0.08</v>
      </c>
      <c r="H7" s="12">
        <f>+$B7*'Version 1 - shims 15mm outside '!$H$6/100</f>
        <v>0.09</v>
      </c>
      <c r="I7" s="12">
        <f>+$B7*'Version 1 - shims 15mm outside '!$I$6/100</f>
        <v>0.1</v>
      </c>
      <c r="J7" s="12">
        <f>+$B7*'Version 1 - shims 15mm outside '!$J$6/100</f>
        <v>0.11</v>
      </c>
      <c r="K7" s="12">
        <f>+$B7*'Version 1 - shims 15mm outside '!$K$6/100</f>
        <v>0.12</v>
      </c>
      <c r="L7" s="12">
        <f>+$B7*'Version 1 - shims 15mm outside '!$L$6/100</f>
        <v>0.13</v>
      </c>
      <c r="M7" s="12">
        <f>+$B7*'Version 1 - shims 15mm outside '!$M$6/100</f>
        <v>0.14</v>
      </c>
      <c r="N7" s="12">
        <f>+$B7*'Version 1 - shims 15mm outside '!$N$6/100</f>
        <v>0.15</v>
      </c>
      <c r="O7" s="12">
        <f>+$B7*'Version 1 - shims 15mm outside '!$O$6/100</f>
        <v>0.16</v>
      </c>
      <c r="P7" s="12">
        <f>+$B7*'Version 1 - shims 15mm outside '!$P$6/100</f>
        <v>0.17</v>
      </c>
      <c r="Q7" s="12">
        <f>+$B7*'Version 1 - shims 15mm outside '!$Q$6/100</f>
        <v>0.18</v>
      </c>
      <c r="R7" s="12">
        <f>+$B7*'Version 1 - shims 15mm outside '!$R$6/100</f>
        <v>0.19</v>
      </c>
      <c r="S7" s="12">
        <f>+$B7*'Version 1 - shims 15mm outside '!$S$6/100</f>
        <v>0.2</v>
      </c>
      <c r="T7" s="12">
        <f>+$B7*'Version 1 - shims 15mm outside '!$T$6/100</f>
        <v>0.21</v>
      </c>
      <c r="U7" s="12">
        <f>+$B7*'Version 1 - shims 15mm outside '!$U$6/100</f>
        <v>0.22</v>
      </c>
      <c r="V7" s="12">
        <f>+$B7*'Version 1 - shims 15mm outside '!$V$6/100</f>
        <v>0.23</v>
      </c>
      <c r="W7" s="12">
        <f>+$B7*'Version 1 - shims 15mm outside '!$W$6/100</f>
        <v>0.24</v>
      </c>
      <c r="X7" s="12">
        <f>+$B7*'Version 1 - shims 15mm outside '!$X$6/100</f>
        <v>0.25</v>
      </c>
      <c r="Y7" s="12">
        <f>+$B7*'Version 1 - shims 15mm outside '!$Y$6/100</f>
        <v>0.26</v>
      </c>
      <c r="Z7" s="12">
        <f>+$B7*'Version 1 - shims 15mm outside '!$Z$6/100</f>
        <v>0.27</v>
      </c>
      <c r="AA7" s="12">
        <f>+$B7*'Version 1 - shims 15mm outside '!$AA$6/100</f>
        <v>0.28</v>
      </c>
      <c r="AB7" s="12">
        <f>+$B7*'Version 1 - shims 15mm outside '!$AB$6/100</f>
        <v>0.29</v>
      </c>
      <c r="AC7" s="12">
        <f>+$B7*'Version 1 - shims 15mm outside '!$AC$6/100</f>
        <v>0.3</v>
      </c>
      <c r="AD7" s="12">
        <f>+$B7*'Version 1 - shims 15mm outside '!$AD$6/100</f>
        <v>0.31</v>
      </c>
      <c r="AE7" s="12">
        <f>+$B7*'Version 1 - shims 15mm outside '!$AE$6/100</f>
        <v>0.32</v>
      </c>
      <c r="AF7" s="12">
        <f>+$B7*'Version 1 - shims 15mm outside '!$AF$6/100</f>
        <v>0.33</v>
      </c>
      <c r="AG7" s="12">
        <f>+$B7*'Version 1 - shims 15mm outside '!$AG$6/100</f>
        <v>0.34</v>
      </c>
      <c r="AH7" s="12">
        <f>+$B7*'Version 1 - shims 15mm outside '!$AH$6/100</f>
        <v>0.35</v>
      </c>
      <c r="AI7" s="12">
        <f>+$B7*'Version 1 - shims 15mm outside '!$AI$6/100</f>
        <v>0.36</v>
      </c>
      <c r="AJ7" s="12">
        <f>+$B7*'Version 1 - shims 15mm outside '!$AJ$6/100</f>
        <v>0.37</v>
      </c>
      <c r="AK7" s="12">
        <f>+$B7*'Version 1 - shims 15mm outside '!$AK$6/100</f>
        <v>0.38</v>
      </c>
      <c r="AL7" s="12">
        <f>+$B7*'Version 1 - shims 15mm outside '!$AL$6/100</f>
        <v>0.39</v>
      </c>
      <c r="AM7" s="12">
        <f>+$B7*'Version 1 - shims 15mm outside '!$AM$6/100</f>
        <v>0.4</v>
      </c>
      <c r="AN7" s="12">
        <f>+$B7*'Version 1 - shims 15mm outside '!$AN$6/100</f>
        <v>0.41</v>
      </c>
      <c r="AO7" s="12">
        <f>+$B7*'Version 1 - shims 15mm outside '!$AO$6/100</f>
        <v>0.42</v>
      </c>
      <c r="AP7" s="12">
        <f>+$B7*'Version 1 - shims 15mm outside '!$AP$6/100</f>
        <v>0.43</v>
      </c>
      <c r="AQ7" s="12">
        <f>+$B7*'Version 1 - shims 15mm outside '!$AQ$6/100</f>
        <v>0.44</v>
      </c>
      <c r="AR7" s="12">
        <f>+$B7*'Version 1 - shims 15mm outside '!$AR$6/100</f>
        <v>0.45</v>
      </c>
      <c r="AS7" s="12">
        <f>+$B7*'Version 1 - shims 15mm outside '!$AS$6/100</f>
        <v>0.46</v>
      </c>
    </row>
    <row r="8" spans="1:45" ht="12.75" customHeight="1" hidden="1">
      <c r="A8" s="9">
        <v>3</v>
      </c>
      <c r="B8" s="10">
        <v>0.15</v>
      </c>
      <c r="C8" s="11"/>
      <c r="D8" s="13">
        <f>+$B8*'Version 1 - shims 15mm outside '!$D$6/100</f>
        <v>0.075</v>
      </c>
      <c r="E8" s="13">
        <f>+$B8*'Version 1 - shims 15mm outside '!$E$6/100</f>
        <v>0.09</v>
      </c>
      <c r="F8" s="12">
        <f>+$B8*'Version 1 - shims 15mm outside '!$F$6/100</f>
        <v>0.105</v>
      </c>
      <c r="G8" s="12">
        <f>+$B8*'Version 1 - shims 15mm outside '!$G$6/100</f>
        <v>0.12</v>
      </c>
      <c r="H8" s="12">
        <f>+$B8*'Version 1 - shims 15mm outside '!$H$6/100</f>
        <v>0.135</v>
      </c>
      <c r="I8" s="12">
        <f>+$B8*'Version 1 - shims 15mm outside '!$I$6/100</f>
        <v>0.15</v>
      </c>
      <c r="J8" s="12">
        <f>+$B8*'Version 1 - shims 15mm outside '!$J$6/100</f>
        <v>0.165</v>
      </c>
      <c r="K8" s="12">
        <f>+$B8*'Version 1 - shims 15mm outside '!$K$6/100</f>
        <v>0.18</v>
      </c>
      <c r="L8" s="12">
        <f>+$B8*'Version 1 - shims 15mm outside '!$L$6/100</f>
        <v>0.195</v>
      </c>
      <c r="M8" s="12">
        <f>+$B8*'Version 1 - shims 15mm outside '!$M$6/100</f>
        <v>0.21</v>
      </c>
      <c r="N8" s="12">
        <f>+$B8*'Version 1 - shims 15mm outside '!$N$6/100</f>
        <v>0.225</v>
      </c>
      <c r="O8" s="12">
        <f>+$B8*'Version 1 - shims 15mm outside '!$O$6/100</f>
        <v>0.24</v>
      </c>
      <c r="P8" s="12">
        <f>+$B8*'Version 1 - shims 15mm outside '!$P$6/100</f>
        <v>0.255</v>
      </c>
      <c r="Q8" s="12">
        <f>+$B8*'Version 1 - shims 15mm outside '!$Q$6/100</f>
        <v>0.27</v>
      </c>
      <c r="R8" s="12">
        <f>+$B8*'Version 1 - shims 15mm outside '!$R$6/100</f>
        <v>0.285</v>
      </c>
      <c r="S8" s="12">
        <f>+$B8*'Version 1 - shims 15mm outside '!$S$6/100</f>
        <v>0.3</v>
      </c>
      <c r="T8" s="12">
        <f>+$B8*'Version 1 - shims 15mm outside '!$T$6/100</f>
        <v>0.315</v>
      </c>
      <c r="U8" s="12">
        <f>+$B8*'Version 1 - shims 15mm outside '!$U$6/100</f>
        <v>0.33</v>
      </c>
      <c r="V8" s="12">
        <f>+$B8*'Version 1 - shims 15mm outside '!$V$6/100</f>
        <v>0.345</v>
      </c>
      <c r="W8" s="12">
        <f>+$B8*'Version 1 - shims 15mm outside '!$W$6/100</f>
        <v>0.36</v>
      </c>
      <c r="X8" s="12">
        <f>+$B8*'Version 1 - shims 15mm outside '!$X$6/100</f>
        <v>0.375</v>
      </c>
      <c r="Y8" s="12">
        <f>+$B8*'Version 1 - shims 15mm outside '!$Y$6/100</f>
        <v>0.39</v>
      </c>
      <c r="Z8" s="12">
        <f>+$B8*'Version 1 - shims 15mm outside '!$Z$6/100</f>
        <v>0.405</v>
      </c>
      <c r="AA8" s="12">
        <f>+$B8*'Version 1 - shims 15mm outside '!$AA$6/100</f>
        <v>0.42</v>
      </c>
      <c r="AB8" s="12">
        <f>+$B8*'Version 1 - shims 15mm outside '!$AB$6/100</f>
        <v>0.435</v>
      </c>
      <c r="AC8" s="12">
        <f>+$B8*'Version 1 - shims 15mm outside '!$AC$6/100</f>
        <v>0.45</v>
      </c>
      <c r="AD8" s="12">
        <f>+$B8*'Version 1 - shims 15mm outside '!$AD$6/100</f>
        <v>0.465</v>
      </c>
      <c r="AE8" s="12">
        <f>+$B8*'Version 1 - shims 15mm outside '!$AE$6/100</f>
        <v>0.48</v>
      </c>
      <c r="AF8" s="12">
        <f>+$B8*'Version 1 - shims 15mm outside '!$AF$6/100</f>
        <v>0.495</v>
      </c>
      <c r="AG8" s="12">
        <f>+$B8*'Version 1 - shims 15mm outside '!$AG$6/100</f>
        <v>0.51</v>
      </c>
      <c r="AH8" s="12">
        <f>+$B8*'Version 1 - shims 15mm outside '!$AH$6/100</f>
        <v>0.525</v>
      </c>
      <c r="AI8" s="12">
        <f>+$B8*'Version 1 - shims 15mm outside '!$AI$6/100</f>
        <v>0.54</v>
      </c>
      <c r="AJ8" s="12">
        <f>+$B8*'Version 1 - shims 15mm outside '!$AJ$6/100</f>
        <v>0.555</v>
      </c>
      <c r="AK8" s="12">
        <f>+$B8*'Version 1 - shims 15mm outside '!$AK$6/100</f>
        <v>0.57</v>
      </c>
      <c r="AL8" s="12">
        <f>+$B8*'Version 1 - shims 15mm outside '!$AL$6/100</f>
        <v>0.585</v>
      </c>
      <c r="AM8" s="12">
        <f>+$B8*'Version 1 - shims 15mm outside '!$AM$6/100</f>
        <v>0.6</v>
      </c>
      <c r="AN8" s="12">
        <f>+$B8*'Version 1 - shims 15mm outside '!$AN$6/100</f>
        <v>0.615</v>
      </c>
      <c r="AO8" s="12">
        <f>+$B8*'Version 1 - shims 15mm outside '!$AO$6/100</f>
        <v>0.63</v>
      </c>
      <c r="AP8" s="12">
        <f>+$B8*'Version 1 - shims 15mm outside '!$AP$6/100</f>
        <v>0.645</v>
      </c>
      <c r="AQ8" s="12">
        <f>+$B8*'Version 1 - shims 15mm outside '!$AQ$6/100</f>
        <v>0.66</v>
      </c>
      <c r="AR8" s="12">
        <f>+$B8*'Version 1 - shims 15mm outside '!$AR$6/100</f>
        <v>0.675</v>
      </c>
      <c r="AS8" s="12">
        <f>+$B8*'Version 1 - shims 15mm outside '!$AS$6/100</f>
        <v>0.69</v>
      </c>
    </row>
    <row r="9" spans="1:45" ht="12.75" customHeight="1" hidden="1">
      <c r="A9" s="9">
        <v>4</v>
      </c>
      <c r="B9" s="10">
        <v>0.21333333333333337</v>
      </c>
      <c r="C9" s="11"/>
      <c r="D9" s="13">
        <f>+$B9*'Version 1 - shims 15mm outside '!$D$6/100</f>
        <v>0.10666666666666667</v>
      </c>
      <c r="E9" s="13">
        <f>+$B9*'Version 1 - shims 15mm outside '!$E$6/100</f>
        <v>0.12800000000000003</v>
      </c>
      <c r="F9" s="12">
        <f>+$B9*'Version 1 - shims 15mm outside '!$F$6/100</f>
        <v>0.14933333333333337</v>
      </c>
      <c r="G9" s="12">
        <f>+$B9*'Version 1 - shims 15mm outside '!$G$6/100</f>
        <v>0.1706666666666667</v>
      </c>
      <c r="H9" s="12">
        <f>+$B9*'Version 1 - shims 15mm outside '!$H$6/100</f>
        <v>0.19200000000000003</v>
      </c>
      <c r="I9" s="12">
        <f>+$B9*'Version 1 - shims 15mm outside '!$I$6/100</f>
        <v>0.21333333333333335</v>
      </c>
      <c r="J9" s="12">
        <f>+$B9*'Version 1 - shims 15mm outside '!$J$6/100</f>
        <v>0.23466666666666672</v>
      </c>
      <c r="K9" s="12">
        <f>+$B9*'Version 1 - shims 15mm outside '!$K$6/100</f>
        <v>0.25600000000000006</v>
      </c>
      <c r="L9" s="12">
        <f>+$B9*'Version 1 - shims 15mm outside '!$L$6/100</f>
        <v>0.2773333333333334</v>
      </c>
      <c r="M9" s="12">
        <f>+$B9*'Version 1 - shims 15mm outside '!$M$6/100</f>
        <v>0.29866666666666675</v>
      </c>
      <c r="N9" s="12">
        <f>+$B9*'Version 1 - shims 15mm outside '!$N$6/100</f>
        <v>0.32000000000000006</v>
      </c>
      <c r="O9" s="12">
        <f>+$B9*'Version 1 - shims 15mm outside '!$O$6/100</f>
        <v>0.3413333333333334</v>
      </c>
      <c r="P9" s="12">
        <f>+$B9*'Version 1 - shims 15mm outside '!$P$6/100</f>
        <v>0.36266666666666675</v>
      </c>
      <c r="Q9" s="12">
        <f>+$B9*'Version 1 - shims 15mm outside '!$Q$6/100</f>
        <v>0.38400000000000006</v>
      </c>
      <c r="R9" s="12">
        <f>+$B9*'Version 1 - shims 15mm outside '!$R$6/100</f>
        <v>0.4053333333333334</v>
      </c>
      <c r="S9" s="12">
        <f>+$B9*'Version 1 - shims 15mm outside '!$S$6/100</f>
        <v>0.4266666666666667</v>
      </c>
      <c r="T9" s="12">
        <f>+$B9*'Version 1 - shims 15mm outside '!$T$6/100</f>
        <v>0.4480000000000001</v>
      </c>
      <c r="U9" s="12">
        <f>+$B9*'Version 1 - shims 15mm outside '!$U$6/100</f>
        <v>0.46933333333333344</v>
      </c>
      <c r="V9" s="12">
        <f>+$B9*'Version 1 - shims 15mm outside '!$V$6/100</f>
        <v>0.49066666666666675</v>
      </c>
      <c r="W9" s="12">
        <f>+$B9*'Version 1 - shims 15mm outside '!$W$6/100</f>
        <v>0.5120000000000001</v>
      </c>
      <c r="X9" s="12">
        <f>+$B9*'Version 1 - shims 15mm outside '!$X$6/100</f>
        <v>0.5333333333333334</v>
      </c>
      <c r="Y9" s="12">
        <f>+$B9*'Version 1 - shims 15mm outside '!$Y$6/100</f>
        <v>0.5546666666666668</v>
      </c>
      <c r="Z9" s="12">
        <f>+$B9*'Version 1 - shims 15mm outside '!$Z$6/100</f>
        <v>0.5760000000000001</v>
      </c>
      <c r="AA9" s="12">
        <f>+$B9*'Version 1 - shims 15mm outside '!$AA$6/100</f>
        <v>0.5973333333333335</v>
      </c>
      <c r="AB9" s="12">
        <f>+$B9*'Version 1 - shims 15mm outside '!$AB$6/100</f>
        <v>0.6186666666666668</v>
      </c>
      <c r="AC9" s="12">
        <f>+$B9*'Version 1 - shims 15mm outside '!$AC$6/100</f>
        <v>0.6400000000000001</v>
      </c>
      <c r="AD9" s="12">
        <f>+$B9*'Version 1 - shims 15mm outside '!$AD$6/100</f>
        <v>0.6613333333333334</v>
      </c>
      <c r="AE9" s="12">
        <f>+$B9*'Version 1 - shims 15mm outside '!$AE$6/100</f>
        <v>0.6826666666666668</v>
      </c>
      <c r="AF9" s="12">
        <f>+$B9*'Version 1 - shims 15mm outside '!$AF$6/100</f>
        <v>0.7040000000000002</v>
      </c>
      <c r="AG9" s="12">
        <f>+$B9*'Version 1 - shims 15mm outside '!$AG$6/100</f>
        <v>0.7253333333333335</v>
      </c>
      <c r="AH9" s="12">
        <f>+$B9*'Version 1 - shims 15mm outside '!$AH$6/100</f>
        <v>0.7466666666666668</v>
      </c>
      <c r="AI9" s="12">
        <f>+$B9*'Version 1 - shims 15mm outside '!$AI$6/100</f>
        <v>0.7680000000000001</v>
      </c>
      <c r="AJ9" s="12">
        <f>+$B9*'Version 1 - shims 15mm outside '!$AJ$6/100</f>
        <v>0.7893333333333336</v>
      </c>
      <c r="AK9" s="12">
        <f>+$B9*'Version 1 - shims 15mm outside '!$AK$6/100</f>
        <v>0.8106666666666668</v>
      </c>
      <c r="AL9" s="12">
        <f>+$B9*'Version 1 - shims 15mm outside '!$AL$6/100</f>
        <v>0.8320000000000002</v>
      </c>
      <c r="AM9" s="12">
        <f>+$B9*'Version 1 - shims 15mm outside '!$AM$6/100</f>
        <v>0.8533333333333334</v>
      </c>
      <c r="AN9" s="12">
        <f>+$B9*'Version 1 - shims 15mm outside '!$AN$6/100</f>
        <v>0.8746666666666668</v>
      </c>
      <c r="AO9" s="12">
        <f>+$B9*'Version 1 - shims 15mm outside '!$AO$6/100</f>
        <v>0.8960000000000002</v>
      </c>
      <c r="AP9" s="12">
        <f>+$B9*'Version 1 - shims 15mm outside '!$AP$6/100</f>
        <v>0.9173333333333334</v>
      </c>
      <c r="AQ9" s="12">
        <f>+$B9*'Version 1 - shims 15mm outside '!$AQ$6/100</f>
        <v>0.9386666666666669</v>
      </c>
      <c r="AR9" s="12">
        <f>+$B9*'Version 1 - shims 15mm outside '!$AR$6/100</f>
        <v>0.9600000000000002</v>
      </c>
      <c r="AS9" s="12">
        <f>+$B9*'Version 1 - shims 15mm outside '!$AS$6/100</f>
        <v>0.9813333333333335</v>
      </c>
    </row>
    <row r="10" spans="1:45" ht="12.75" customHeight="1" hidden="1">
      <c r="A10" s="9">
        <v>5</v>
      </c>
      <c r="B10" s="10">
        <v>0.29</v>
      </c>
      <c r="C10" s="11"/>
      <c r="D10" s="13">
        <f>+$B10*'Version 1 - shims 15mm outside '!$D$6/100</f>
        <v>0.145</v>
      </c>
      <c r="E10" s="13">
        <f>+$B10*'Version 1 - shims 15mm outside '!$E$6/100</f>
        <v>0.174</v>
      </c>
      <c r="F10" s="12">
        <f>+$B10*'Version 1 - shims 15mm outside '!$F$6/100</f>
        <v>0.20299999999999996</v>
      </c>
      <c r="G10" s="12">
        <f>+$B10*'Version 1 - shims 15mm outside '!$G$6/100</f>
        <v>0.23199999999999998</v>
      </c>
      <c r="H10" s="12">
        <f>+$B10*'Version 1 - shims 15mm outside '!$H$6/100</f>
        <v>0.26099999999999995</v>
      </c>
      <c r="I10" s="12">
        <f>+$B10*'Version 1 - shims 15mm outside '!$I$6/100</f>
        <v>0.29</v>
      </c>
      <c r="J10" s="12">
        <f>+$B10*'Version 1 - shims 15mm outside '!$J$6/100</f>
        <v>0.319</v>
      </c>
      <c r="K10" s="12">
        <f>+$B10*'Version 1 - shims 15mm outside '!$K$6/100</f>
        <v>0.348</v>
      </c>
      <c r="L10" s="12">
        <f>+$B10*'Version 1 - shims 15mm outside '!$L$6/100</f>
        <v>0.37699999999999995</v>
      </c>
      <c r="M10" s="12">
        <f>+$B10*'Version 1 - shims 15mm outside '!$M$6/100</f>
        <v>0.4059999999999999</v>
      </c>
      <c r="N10" s="12">
        <f>+$B10*'Version 1 - shims 15mm outside '!$N$6/100</f>
        <v>0.435</v>
      </c>
      <c r="O10" s="12">
        <f>+$B10*'Version 1 - shims 15mm outside '!$O$6/100</f>
        <v>0.46399999999999997</v>
      </c>
      <c r="P10" s="12">
        <f>+$B10*'Version 1 - shims 15mm outside '!$P$6/100</f>
        <v>0.493</v>
      </c>
      <c r="Q10" s="12">
        <f>+$B10*'Version 1 - shims 15mm outside '!$Q$6/100</f>
        <v>0.5219999999999999</v>
      </c>
      <c r="R10" s="12">
        <f>+$B10*'Version 1 - shims 15mm outside '!$R$6/100</f>
        <v>0.5509999999999999</v>
      </c>
      <c r="S10" s="12">
        <f>+$B10*'Version 1 - shims 15mm outside '!$S$6/100</f>
        <v>0.58</v>
      </c>
      <c r="T10" s="12">
        <f>+$B10*'Version 1 - shims 15mm outside '!$T$6/100</f>
        <v>0.609</v>
      </c>
      <c r="U10" s="12">
        <f>+$B10*'Version 1 - shims 15mm outside '!$U$6/100</f>
        <v>0.638</v>
      </c>
      <c r="V10" s="12">
        <f>+$B10*'Version 1 - shims 15mm outside '!$V$6/100</f>
        <v>0.6669999999999999</v>
      </c>
      <c r="W10" s="12">
        <f>+$B10*'Version 1 - shims 15mm outside '!$W$6/100</f>
        <v>0.696</v>
      </c>
      <c r="X10" s="12">
        <f>+$B10*'Version 1 - shims 15mm outside '!$X$6/100</f>
        <v>0.725</v>
      </c>
      <c r="Y10" s="12">
        <f>+$B10*'Version 1 - shims 15mm outside '!$Y$6/100</f>
        <v>0.7539999999999999</v>
      </c>
      <c r="Z10" s="12">
        <f>+$B10*'Version 1 - shims 15mm outside '!$Z$6/100</f>
        <v>0.7829999999999999</v>
      </c>
      <c r="AA10" s="12">
        <f>+$B10*'Version 1 - shims 15mm outside '!$AA$6/100</f>
        <v>0.8119999999999998</v>
      </c>
      <c r="AB10" s="12">
        <f>+$B10*'Version 1 - shims 15mm outside '!$AB$6/100</f>
        <v>0.841</v>
      </c>
      <c r="AC10" s="12">
        <f>+$B10*'Version 1 - shims 15mm outside '!$AC$6/100</f>
        <v>0.87</v>
      </c>
      <c r="AD10" s="12">
        <f>+$B10*'Version 1 - shims 15mm outside '!$AD$6/100</f>
        <v>0.8989999999999999</v>
      </c>
      <c r="AE10" s="12">
        <f>+$B10*'Version 1 - shims 15mm outside '!$AE$6/100</f>
        <v>0.9279999999999999</v>
      </c>
      <c r="AF10" s="12">
        <f>+$B10*'Version 1 - shims 15mm outside '!$AF$6/100</f>
        <v>0.9569999999999999</v>
      </c>
      <c r="AG10" s="12">
        <f>+$B10*'Version 1 - shims 15mm outside '!$AG$6/100</f>
        <v>0.986</v>
      </c>
      <c r="AH10" s="12">
        <f>+$B10*'Version 1 - shims 15mm outside '!$AH$6/100</f>
        <v>1.015</v>
      </c>
      <c r="AI10" s="12">
        <f>+$B10*'Version 1 - shims 15mm outside '!$AI$6/100</f>
        <v>1.0439999999999998</v>
      </c>
      <c r="AJ10" s="12">
        <f>+$B10*'Version 1 - shims 15mm outside '!$AJ$6/100</f>
        <v>1.073</v>
      </c>
      <c r="AK10" s="12">
        <f>+$B10*'Version 1 - shims 15mm outside '!$AK$6/100</f>
        <v>1.1019999999999999</v>
      </c>
      <c r="AL10" s="12">
        <f>+$B10*'Version 1 - shims 15mm outside '!$AL$6/100</f>
        <v>1.131</v>
      </c>
      <c r="AM10" s="12">
        <f>+$B10*'Version 1 - shims 15mm outside '!$AM$6/100</f>
        <v>1.16</v>
      </c>
      <c r="AN10" s="12">
        <f>+$B10*'Version 1 - shims 15mm outside '!$AN$6/100</f>
        <v>1.1889999999999998</v>
      </c>
      <c r="AO10" s="12">
        <f>+$B10*'Version 1 - shims 15mm outside '!$AO$6/100</f>
        <v>1.218</v>
      </c>
      <c r="AP10" s="12">
        <f>+$B10*'Version 1 - shims 15mm outside '!$AP$6/100</f>
        <v>1.2469999999999999</v>
      </c>
      <c r="AQ10" s="12">
        <f>+$B10*'Version 1 - shims 15mm outside '!$AQ$6/100</f>
        <v>1.276</v>
      </c>
      <c r="AR10" s="12">
        <f>+$B10*'Version 1 - shims 15mm outside '!$AR$6/100</f>
        <v>1.305</v>
      </c>
      <c r="AS10" s="12">
        <f>+$B10*'Version 1 - shims 15mm outside '!$AS$6/100</f>
        <v>1.3339999999999999</v>
      </c>
    </row>
    <row r="11" spans="1:45" ht="12.75" customHeight="1" hidden="1">
      <c r="A11" s="9">
        <v>6</v>
      </c>
      <c r="B11" s="10">
        <v>0.38</v>
      </c>
      <c r="C11" s="11"/>
      <c r="D11" s="13">
        <f>+$B11*'Version 1 - shims 15mm outside '!$D$6/100</f>
        <v>0.19</v>
      </c>
      <c r="E11" s="13">
        <f>+$B11*'Version 1 - shims 15mm outside '!$E$6/100</f>
        <v>0.228</v>
      </c>
      <c r="F11" s="12">
        <f>+$B11*'Version 1 - shims 15mm outside '!$F$6/100</f>
        <v>0.266</v>
      </c>
      <c r="G11" s="12">
        <f>+$B11*'Version 1 - shims 15mm outside '!$G$6/100</f>
        <v>0.304</v>
      </c>
      <c r="H11" s="12">
        <f>+$B11*'Version 1 - shims 15mm outside '!$H$6/100</f>
        <v>0.342</v>
      </c>
      <c r="I11" s="12">
        <f>+$B11*'Version 1 - shims 15mm outside '!$I$6/100</f>
        <v>0.38</v>
      </c>
      <c r="J11" s="12">
        <f>+$B11*'Version 1 - shims 15mm outside '!$J$6/100</f>
        <v>0.418</v>
      </c>
      <c r="K11" s="12">
        <f>+$B11*'Version 1 - shims 15mm outside '!$K$6/100</f>
        <v>0.456</v>
      </c>
      <c r="L11" s="12">
        <f>+$B11*'Version 1 - shims 15mm outside '!$L$6/100</f>
        <v>0.494</v>
      </c>
      <c r="M11" s="12">
        <f>+$B11*'Version 1 - shims 15mm outside '!$M$6/100</f>
        <v>0.532</v>
      </c>
      <c r="N11" s="12">
        <f>+$B11*'Version 1 - shims 15mm outside '!$N$6/100</f>
        <v>0.57</v>
      </c>
      <c r="O11" s="12">
        <f>+$B11*'Version 1 - shims 15mm outside '!$O$6/100</f>
        <v>0.608</v>
      </c>
      <c r="P11" s="12">
        <f>+$B11*'Version 1 - shims 15mm outside '!$P$6/100</f>
        <v>0.6459999999999999</v>
      </c>
      <c r="Q11" s="12">
        <f>+$B11*'Version 1 - shims 15mm outside '!$Q$6/100</f>
        <v>0.684</v>
      </c>
      <c r="R11" s="12">
        <f>+$B11*'Version 1 - shims 15mm outside '!$R$6/100</f>
        <v>0.722</v>
      </c>
      <c r="S11" s="12">
        <f>+$B11*'Version 1 - shims 15mm outside '!$S$6/100</f>
        <v>0.76</v>
      </c>
      <c r="T11" s="12">
        <f>+$B11*'Version 1 - shims 15mm outside '!$T$6/100</f>
        <v>0.7979999999999999</v>
      </c>
      <c r="U11" s="12">
        <f>+$B11*'Version 1 - shims 15mm outside '!$U$6/100</f>
        <v>0.836</v>
      </c>
      <c r="V11" s="12">
        <f>+$B11*'Version 1 - shims 15mm outside '!$V$6/100</f>
        <v>0.8740000000000001</v>
      </c>
      <c r="W11" s="12">
        <f>+$B11*'Version 1 - shims 15mm outside '!$W$6/100</f>
        <v>0.912</v>
      </c>
      <c r="X11" s="12">
        <f>+$B11*'Version 1 - shims 15mm outside '!$X$6/100</f>
        <v>0.95</v>
      </c>
      <c r="Y11" s="12">
        <f>+$B11*'Version 1 - shims 15mm outside '!$Y$6/100</f>
        <v>0.988</v>
      </c>
      <c r="Z11" s="12">
        <f>+$B11*'Version 1 - shims 15mm outside '!$Z$6/100</f>
        <v>1.026</v>
      </c>
      <c r="AA11" s="12">
        <f>+$B11*'Version 1 - shims 15mm outside '!$AA$6/100</f>
        <v>1.064</v>
      </c>
      <c r="AB11" s="12">
        <f>+$B11*'Version 1 - shims 15mm outside '!$AB$6/100</f>
        <v>1.102</v>
      </c>
      <c r="AC11" s="12">
        <f>+$B11*'Version 1 - shims 15mm outside '!$AC$6/100</f>
        <v>1.14</v>
      </c>
      <c r="AD11" s="12">
        <f>+$B11*'Version 1 - shims 15mm outside '!$AD$6/100</f>
        <v>1.178</v>
      </c>
      <c r="AE11" s="12">
        <f>+$B11*'Version 1 - shims 15mm outside '!$AE$6/100</f>
        <v>1.216</v>
      </c>
      <c r="AF11" s="12">
        <f>+$B11*'Version 1 - shims 15mm outside '!$AF$6/100</f>
        <v>1.254</v>
      </c>
      <c r="AG11" s="12">
        <f>+$B11*'Version 1 - shims 15mm outside '!$AG$6/100</f>
        <v>1.2919999999999998</v>
      </c>
      <c r="AH11" s="12">
        <f>+$B11*'Version 1 - shims 15mm outside '!$AH$6/100</f>
        <v>1.33</v>
      </c>
      <c r="AI11" s="12">
        <f>+$B11*'Version 1 - shims 15mm outside '!$AI$6/100</f>
        <v>1.368</v>
      </c>
      <c r="AJ11" s="12">
        <f>+$B11*'Version 1 - shims 15mm outside '!$AJ$6/100</f>
        <v>1.406</v>
      </c>
      <c r="AK11" s="12">
        <f>+$B11*'Version 1 - shims 15mm outside '!$AK$6/100</f>
        <v>1.444</v>
      </c>
      <c r="AL11" s="12">
        <f>+$B11*'Version 1 - shims 15mm outside '!$AL$6/100</f>
        <v>1.482</v>
      </c>
      <c r="AM11" s="12">
        <f>+$B11*'Version 1 - shims 15mm outside '!$AM$6/100</f>
        <v>1.52</v>
      </c>
      <c r="AN11" s="12">
        <f>+$B11*'Version 1 - shims 15mm outside '!$AN$6/100</f>
        <v>1.558</v>
      </c>
      <c r="AO11" s="12">
        <f>+$B11*'Version 1 - shims 15mm outside '!$AO$6/100</f>
        <v>1.5959999999999999</v>
      </c>
      <c r="AP11" s="12">
        <f>+$B11*'Version 1 - shims 15mm outside '!$AP$6/100</f>
        <v>1.6340000000000001</v>
      </c>
      <c r="AQ11" s="12">
        <f>+$B11*'Version 1 - shims 15mm outside '!$AQ$6/100</f>
        <v>1.672</v>
      </c>
      <c r="AR11" s="12">
        <f>+$B11*'Version 1 - shims 15mm outside '!$AR$6/100</f>
        <v>1.71</v>
      </c>
      <c r="AS11" s="12">
        <f>+$B11*'Version 1 - shims 15mm outside '!$AS$6/100</f>
        <v>1.7480000000000002</v>
      </c>
    </row>
    <row r="12" spans="1:45" ht="12.75" customHeight="1" hidden="1">
      <c r="A12" s="9">
        <v>7</v>
      </c>
      <c r="B12" s="10">
        <v>0.4833333333333334</v>
      </c>
      <c r="C12" s="11"/>
      <c r="D12" s="13">
        <f>+$B12*'Version 1 - shims 15mm outside '!$D$6/100</f>
        <v>0.24166666666666672</v>
      </c>
      <c r="E12" s="13">
        <f>+$B12*'Version 1 - shims 15mm outside '!$E$6/100</f>
        <v>0.29000000000000004</v>
      </c>
      <c r="F12" s="12">
        <f>+$B12*'Version 1 - shims 15mm outside '!$F$6/100</f>
        <v>0.3383333333333334</v>
      </c>
      <c r="G12" s="12">
        <f>+$B12*'Version 1 - shims 15mm outside '!$G$6/100</f>
        <v>0.3866666666666667</v>
      </c>
      <c r="H12" s="12">
        <f>+$B12*'Version 1 - shims 15mm outside '!$H$6/100</f>
        <v>0.43500000000000005</v>
      </c>
      <c r="I12" s="12">
        <f>+$B12*'Version 1 - shims 15mm outside '!$I$6/100</f>
        <v>0.48333333333333345</v>
      </c>
      <c r="J12" s="12">
        <f>+$B12*'Version 1 - shims 15mm outside '!$J$6/100</f>
        <v>0.5316666666666667</v>
      </c>
      <c r="K12" s="12">
        <f>+$B12*'Version 1 - shims 15mm outside '!$K$6/100</f>
        <v>0.5800000000000001</v>
      </c>
      <c r="L12" s="12">
        <f>+$B12*'Version 1 - shims 15mm outside '!$L$6/100</f>
        <v>0.6283333333333334</v>
      </c>
      <c r="M12" s="12">
        <f>+$B12*'Version 1 - shims 15mm outside '!$M$6/100</f>
        <v>0.6766666666666667</v>
      </c>
      <c r="N12" s="12">
        <f>+$B12*'Version 1 - shims 15mm outside '!$N$6/100</f>
        <v>0.7250000000000001</v>
      </c>
      <c r="O12" s="12">
        <f>+$B12*'Version 1 - shims 15mm outside '!$O$6/100</f>
        <v>0.7733333333333334</v>
      </c>
      <c r="P12" s="12">
        <f>+$B12*'Version 1 - shims 15mm outside '!$P$6/100</f>
        <v>0.8216666666666668</v>
      </c>
      <c r="Q12" s="12">
        <f>+$B12*'Version 1 - shims 15mm outside '!$Q$6/100</f>
        <v>0.8700000000000001</v>
      </c>
      <c r="R12" s="12">
        <f>+$B12*'Version 1 - shims 15mm outside '!$R$6/100</f>
        <v>0.9183333333333334</v>
      </c>
      <c r="S12" s="12">
        <f>+$B12*'Version 1 - shims 15mm outside '!$S$6/100</f>
        <v>0.9666666666666669</v>
      </c>
      <c r="T12" s="12">
        <f>+$B12*'Version 1 - shims 15mm outside '!$T$6/100</f>
        <v>1.0150000000000001</v>
      </c>
      <c r="U12" s="12">
        <f>+$B12*'Version 1 - shims 15mm outside '!$U$6/100</f>
        <v>1.0633333333333335</v>
      </c>
      <c r="V12" s="12">
        <f>+$B12*'Version 1 - shims 15mm outside '!$V$6/100</f>
        <v>1.1116666666666668</v>
      </c>
      <c r="W12" s="12">
        <f>+$B12*'Version 1 - shims 15mm outside '!$W$6/100</f>
        <v>1.1600000000000001</v>
      </c>
      <c r="X12" s="12">
        <f>+$B12*'Version 1 - shims 15mm outside '!$X$6/100</f>
        <v>1.2083333333333335</v>
      </c>
      <c r="Y12" s="12">
        <f>+$B12*'Version 1 - shims 15mm outside '!$Y$6/100</f>
        <v>1.2566666666666668</v>
      </c>
      <c r="Z12" s="12">
        <f>+$B12*'Version 1 - shims 15mm outside '!$Z$6/100</f>
        <v>1.3050000000000004</v>
      </c>
      <c r="AA12" s="12">
        <f>+$B12*'Version 1 - shims 15mm outside '!$AA$6/100</f>
        <v>1.3533333333333335</v>
      </c>
      <c r="AB12" s="12">
        <f>+$B12*'Version 1 - shims 15mm outside '!$AB$6/100</f>
        <v>1.4016666666666668</v>
      </c>
      <c r="AC12" s="12">
        <f>+$B12*'Version 1 - shims 15mm outside '!$AC$6/100</f>
        <v>1.4500000000000002</v>
      </c>
      <c r="AD12" s="12">
        <f>+$B12*'Version 1 - shims 15mm outside '!$AD$6/100</f>
        <v>1.4983333333333335</v>
      </c>
      <c r="AE12" s="12">
        <f>+$B12*'Version 1 - shims 15mm outside '!$AE$6/100</f>
        <v>1.5466666666666669</v>
      </c>
      <c r="AF12" s="12">
        <f>+$B12*'Version 1 - shims 15mm outside '!$AF$6/100</f>
        <v>1.5950000000000002</v>
      </c>
      <c r="AG12" s="12">
        <f>+$B12*'Version 1 - shims 15mm outside '!$AG$6/100</f>
        <v>1.6433333333333335</v>
      </c>
      <c r="AH12" s="12">
        <f>+$B12*'Version 1 - shims 15mm outside '!$AH$6/100</f>
        <v>1.6916666666666669</v>
      </c>
      <c r="AI12" s="12">
        <f>+$B12*'Version 1 - shims 15mm outside '!$AI$6/100</f>
        <v>1.7400000000000002</v>
      </c>
      <c r="AJ12" s="12">
        <f>+$B12*'Version 1 - shims 15mm outside '!$AJ$6/100</f>
        <v>1.7883333333333333</v>
      </c>
      <c r="AK12" s="12">
        <f>+$B12*'Version 1 - shims 15mm outside '!$AK$6/100</f>
        <v>1.836666666666667</v>
      </c>
      <c r="AL12" s="12">
        <f>+$B12*'Version 1 - shims 15mm outside '!$AL$6/100</f>
        <v>1.8850000000000002</v>
      </c>
      <c r="AM12" s="12">
        <f>+$B12*'Version 1 - shims 15mm outside '!$AM$6/100</f>
        <v>1.9333333333333338</v>
      </c>
      <c r="AN12" s="12">
        <f>+$B12*'Version 1 - shims 15mm outside '!$AN$6/100</f>
        <v>1.981666666666667</v>
      </c>
      <c r="AO12" s="12">
        <f>+$B12*'Version 1 - shims 15mm outside '!$AO$6/100</f>
        <v>2.0300000000000002</v>
      </c>
      <c r="AP12" s="12">
        <f>+$B12*'Version 1 - shims 15mm outside '!$AP$6/100</f>
        <v>2.0783333333333336</v>
      </c>
      <c r="AQ12" s="12">
        <f>+$B12*'Version 1 - shims 15mm outside '!$AQ$6/100</f>
        <v>2.126666666666667</v>
      </c>
      <c r="AR12" s="12">
        <f>+$B12*'Version 1 - shims 15mm outside '!$AR$6/100</f>
        <v>2.1750000000000003</v>
      </c>
      <c r="AS12" s="12">
        <f>+$B12*'Version 1 - shims 15mm outside '!$AS$6/100</f>
        <v>2.2233333333333336</v>
      </c>
    </row>
    <row r="13" spans="1:45" ht="12.75" customHeight="1" hidden="1">
      <c r="A13" s="9">
        <v>8</v>
      </c>
      <c r="B13" s="10">
        <v>0.6</v>
      </c>
      <c r="C13" s="11"/>
      <c r="D13" s="13">
        <f>+$B13*'Version 1 - shims 15mm outside '!$D$6/100</f>
        <v>0.3</v>
      </c>
      <c r="E13" s="13">
        <f>+$B13*'Version 1 - shims 15mm outside '!$E$6/100</f>
        <v>0.36</v>
      </c>
      <c r="F13" s="12">
        <f>+$B13*'Version 1 - shims 15mm outside '!$F$6/100</f>
        <v>0.42</v>
      </c>
      <c r="G13" s="12">
        <f>+$B13*'Version 1 - shims 15mm outside '!$G$6/100</f>
        <v>0.48</v>
      </c>
      <c r="H13" s="12">
        <f>+$B13*'Version 1 - shims 15mm outside '!$H$6/100</f>
        <v>0.54</v>
      </c>
      <c r="I13" s="12">
        <f>+$B13*'Version 1 - shims 15mm outside '!$I$6/100</f>
        <v>0.6</v>
      </c>
      <c r="J13" s="12">
        <f>+$B13*'Version 1 - shims 15mm outside '!$J$6/100</f>
        <v>0.66</v>
      </c>
      <c r="K13" s="12">
        <f>+$B13*'Version 1 - shims 15mm outside '!$K$6/100</f>
        <v>0.72</v>
      </c>
      <c r="L13" s="12">
        <f>+$B13*'Version 1 - shims 15mm outside '!$L$6/100</f>
        <v>0.78</v>
      </c>
      <c r="M13" s="12">
        <f>+$B13*'Version 1 - shims 15mm outside '!$M$6/100</f>
        <v>0.84</v>
      </c>
      <c r="N13" s="12">
        <f>+$B13*'Version 1 - shims 15mm outside '!$N$6/100</f>
        <v>0.9</v>
      </c>
      <c r="O13" s="12">
        <f>+$B13*'Version 1 - shims 15mm outside '!$O$6/100</f>
        <v>0.96</v>
      </c>
      <c r="P13" s="12">
        <f>+$B13*'Version 1 - shims 15mm outside '!$P$6/100</f>
        <v>1.02</v>
      </c>
      <c r="Q13" s="12">
        <f>+$B13*'Version 1 - shims 15mm outside '!$Q$6/100</f>
        <v>1.08</v>
      </c>
      <c r="R13" s="12">
        <f>+$B13*'Version 1 - shims 15mm outside '!$R$6/100</f>
        <v>1.14</v>
      </c>
      <c r="S13" s="12">
        <f>+$B13*'Version 1 - shims 15mm outside '!$S$6/100</f>
        <v>1.2</v>
      </c>
      <c r="T13" s="12">
        <f>+$B13*'Version 1 - shims 15mm outside '!$T$6/100</f>
        <v>1.26</v>
      </c>
      <c r="U13" s="12">
        <f>+$B13*'Version 1 - shims 15mm outside '!$U$6/100</f>
        <v>1.32</v>
      </c>
      <c r="V13" s="12">
        <f>+$B13*'Version 1 - shims 15mm outside '!$V$6/100</f>
        <v>1.38</v>
      </c>
      <c r="W13" s="12">
        <f>+$B13*'Version 1 - shims 15mm outside '!$W$6/100</f>
        <v>1.44</v>
      </c>
      <c r="X13" s="12">
        <f>+$B13*'Version 1 - shims 15mm outside '!$X$6/100</f>
        <v>1.5</v>
      </c>
      <c r="Y13" s="12">
        <f>+$B13*'Version 1 - shims 15mm outside '!$Y$6/100</f>
        <v>1.56</v>
      </c>
      <c r="Z13" s="12">
        <f>+$B13*'Version 1 - shims 15mm outside '!$Z$6/100</f>
        <v>1.62</v>
      </c>
      <c r="AA13" s="12">
        <f>+$B13*'Version 1 - shims 15mm outside '!$AA$6/100</f>
        <v>1.68</v>
      </c>
      <c r="AB13" s="12">
        <f>+$B13*'Version 1 - shims 15mm outside '!$AB$6/100</f>
        <v>1.74</v>
      </c>
      <c r="AC13" s="12">
        <f>+$B13*'Version 1 - shims 15mm outside '!$AC$6/100</f>
        <v>1.8</v>
      </c>
      <c r="AD13" s="12">
        <f>+$B13*'Version 1 - shims 15mm outside '!$AD$6/100</f>
        <v>1.86</v>
      </c>
      <c r="AE13" s="12">
        <f>+$B13*'Version 1 - shims 15mm outside '!$AE$6/100</f>
        <v>1.92</v>
      </c>
      <c r="AF13" s="12">
        <f>+$B13*'Version 1 - shims 15mm outside '!$AF$6/100</f>
        <v>1.98</v>
      </c>
      <c r="AG13" s="12">
        <f>+$B13*'Version 1 - shims 15mm outside '!$AG$6/100</f>
        <v>2.04</v>
      </c>
      <c r="AH13" s="12">
        <f>+$B13*'Version 1 - shims 15mm outside '!$AH$6/100</f>
        <v>2.1</v>
      </c>
      <c r="AI13" s="12">
        <f>+$B13*'Version 1 - shims 15mm outside '!$AI$6/100</f>
        <v>2.16</v>
      </c>
      <c r="AJ13" s="12">
        <f>+$B13*'Version 1 - shims 15mm outside '!$AJ$6/100</f>
        <v>2.22</v>
      </c>
      <c r="AK13" s="12">
        <f>+$B13*'Version 1 - shims 15mm outside '!$AK$6/100</f>
        <v>2.28</v>
      </c>
      <c r="AL13" s="12">
        <f>+$B13*'Version 1 - shims 15mm outside '!$AL$6/100</f>
        <v>2.34</v>
      </c>
      <c r="AM13" s="12">
        <f>+$B13*'Version 1 - shims 15mm outside '!$AM$6/100</f>
        <v>2.4</v>
      </c>
      <c r="AN13" s="12">
        <f>+$B13*'Version 1 - shims 15mm outside '!$AN$6/100</f>
        <v>2.46</v>
      </c>
      <c r="AO13" s="12">
        <f>+$B13*'Version 1 - shims 15mm outside '!$AO$6/100</f>
        <v>2.52</v>
      </c>
      <c r="AP13" s="12">
        <f>+$B13*'Version 1 - shims 15mm outside '!$AP$6/100</f>
        <v>2.58</v>
      </c>
      <c r="AQ13" s="12">
        <f>+$B13*'Version 1 - shims 15mm outside '!$AQ$6/100</f>
        <v>2.64</v>
      </c>
      <c r="AR13" s="12">
        <f>+$B13*'Version 1 - shims 15mm outside '!$AR$6/100</f>
        <v>2.7</v>
      </c>
      <c r="AS13" s="12">
        <f>+$B13*'Version 1 - shims 15mm outside '!$AS$6/100</f>
        <v>2.76</v>
      </c>
    </row>
    <row r="14" spans="1:45" ht="12.75" customHeight="1" hidden="1">
      <c r="A14" s="9">
        <v>9</v>
      </c>
      <c r="B14" s="10">
        <v>0.73</v>
      </c>
      <c r="C14" s="11"/>
      <c r="D14" s="12">
        <f>+$B14*'Version 1 - shims 15mm outside '!$D$6/100</f>
        <v>0.365</v>
      </c>
      <c r="E14" s="12">
        <f>+$B14*'Version 1 - shims 15mm outside '!$E$6/100</f>
        <v>0.43799999999999994</v>
      </c>
      <c r="F14" s="12">
        <f>+$B14*'Version 1 - shims 15mm outside '!$F$6/100</f>
        <v>0.511</v>
      </c>
      <c r="G14" s="12">
        <f>+$B14*'Version 1 - shims 15mm outside '!$G$6/100</f>
        <v>0.584</v>
      </c>
      <c r="H14" s="12">
        <f>+$B14*'Version 1 - shims 15mm outside '!$H$6/100</f>
        <v>0.657</v>
      </c>
      <c r="I14" s="12">
        <f>+$B14*'Version 1 - shims 15mm outside '!$I$6/100</f>
        <v>0.73</v>
      </c>
      <c r="J14" s="12">
        <f>+$B14*'Version 1 - shims 15mm outside '!$J$6/100</f>
        <v>0.8029999999999999</v>
      </c>
      <c r="K14" s="12">
        <f>+$B14*'Version 1 - shims 15mm outside '!$K$6/100</f>
        <v>0.8759999999999999</v>
      </c>
      <c r="L14" s="12">
        <f>+$B14*'Version 1 - shims 15mm outside '!$L$6/100</f>
        <v>0.949</v>
      </c>
      <c r="M14" s="12">
        <f>+$B14*'Version 1 - shims 15mm outside '!$M$6/100</f>
        <v>1.022</v>
      </c>
      <c r="N14" s="12">
        <f>+$B14*'Version 1 - shims 15mm outside '!$N$6/100</f>
        <v>1.095</v>
      </c>
      <c r="O14" s="12">
        <f>+$B14*'Version 1 - shims 15mm outside '!$O$6/100</f>
        <v>1.168</v>
      </c>
      <c r="P14" s="12">
        <f>+$B14*'Version 1 - shims 15mm outside '!$P$6/100</f>
        <v>1.2409999999999999</v>
      </c>
      <c r="Q14" s="12">
        <f>+$B14*'Version 1 - shims 15mm outside '!$Q$6/100</f>
        <v>1.314</v>
      </c>
      <c r="R14" s="12">
        <f>+$B14*'Version 1 - shims 15mm outside '!$R$6/100</f>
        <v>1.3869999999999998</v>
      </c>
      <c r="S14" s="12">
        <f>+$B14*'Version 1 - shims 15mm outside '!$S$6/100</f>
        <v>1.46</v>
      </c>
      <c r="T14" s="12">
        <f>+$B14*'Version 1 - shims 15mm outside '!$T$6/100</f>
        <v>1.533</v>
      </c>
      <c r="U14" s="12">
        <f>+$B14*'Version 1 - shims 15mm outside '!$U$6/100</f>
        <v>1.6059999999999999</v>
      </c>
      <c r="V14" s="12">
        <f>+$B14*'Version 1 - shims 15mm outside '!$V$6/100</f>
        <v>1.679</v>
      </c>
      <c r="W14" s="12">
        <f>+$B14*'Version 1 - shims 15mm outside '!$W$6/100</f>
        <v>1.7519999999999998</v>
      </c>
      <c r="X14" s="12">
        <f>+$B14*'Version 1 - shims 15mm outside '!$X$6/100</f>
        <v>1.825</v>
      </c>
      <c r="Y14" s="12">
        <f>+$B14*'Version 1 - shims 15mm outside '!$Y$6/100</f>
        <v>1.898</v>
      </c>
      <c r="Z14" s="12">
        <f>+$B14*'Version 1 - shims 15mm outside '!$Z$6/100</f>
        <v>1.9709999999999999</v>
      </c>
      <c r="AA14" s="12">
        <f>+$B14*'Version 1 - shims 15mm outside '!$AA$6/100</f>
        <v>2.044</v>
      </c>
      <c r="AB14" s="12">
        <f>+$B14*'Version 1 - shims 15mm outside '!$AB$6/100</f>
        <v>2.117</v>
      </c>
      <c r="AC14" s="12">
        <f>+$B14*'Version 1 - shims 15mm outside '!$AC$6/100</f>
        <v>2.19</v>
      </c>
      <c r="AD14" s="12">
        <f>+$B14*'Version 1 - shims 15mm outside '!$AD$6/100</f>
        <v>2.263</v>
      </c>
      <c r="AE14" s="12">
        <f>+$B14*'Version 1 - shims 15mm outside '!$AE$6/100</f>
        <v>2.336</v>
      </c>
      <c r="AF14" s="12">
        <f>+$B14*'Version 1 - shims 15mm outside '!$AF$6/100</f>
        <v>2.4090000000000003</v>
      </c>
      <c r="AG14" s="12">
        <f>+$B14*'Version 1 - shims 15mm outside '!$AG$6/100</f>
        <v>2.4819999999999998</v>
      </c>
      <c r="AH14" s="12">
        <f>+$B14*'Version 1 - shims 15mm outside '!$AH$6/100</f>
        <v>2.555</v>
      </c>
      <c r="AI14" s="12">
        <f>+$B14*'Version 1 - shims 15mm outside '!$AI$6/100</f>
        <v>2.628</v>
      </c>
      <c r="AJ14" s="12">
        <f>+$B14*'Version 1 - shims 15mm outside '!$AJ$6/100</f>
        <v>2.7009999999999996</v>
      </c>
      <c r="AK14" s="12">
        <f>+$B14*'Version 1 - shims 15mm outside '!$AK$6/100</f>
        <v>2.7739999999999996</v>
      </c>
      <c r="AL14" s="12">
        <f>+$B14*'Version 1 - shims 15mm outside '!$AL$6/100</f>
        <v>2.847</v>
      </c>
      <c r="AM14" s="12">
        <f>+$B14*'Version 1 - shims 15mm outside '!$AM$6/100</f>
        <v>2.92</v>
      </c>
      <c r="AN14" s="12">
        <f>+$B14*'Version 1 - shims 15mm outside '!$AN$6/100</f>
        <v>2.9930000000000003</v>
      </c>
      <c r="AO14" s="12">
        <f>+$B14*'Version 1 - shims 15mm outside '!$AO$6/100</f>
        <v>3.066</v>
      </c>
      <c r="AP14" s="12">
        <f>+$B14*'Version 1 - shims 15mm outside '!$AP$6/100</f>
        <v>3.139</v>
      </c>
      <c r="AQ14" s="12">
        <f>+$B14*'Version 1 - shims 15mm outside '!$AQ$6/100</f>
        <v>3.2119999999999997</v>
      </c>
      <c r="AR14" s="12">
        <f>+$B14*'Version 1 - shims 15mm outside '!$AR$6/100</f>
        <v>3.285</v>
      </c>
      <c r="AS14" s="12">
        <f>+$B14*'Version 1 - shims 15mm outside '!$AS$6/100</f>
        <v>3.358</v>
      </c>
    </row>
    <row r="15" spans="1:45" ht="12.75" customHeight="1" hidden="1">
      <c r="A15" s="9">
        <v>10</v>
      </c>
      <c r="B15" s="10">
        <v>0.8733333333333334</v>
      </c>
      <c r="C15" s="11"/>
      <c r="D15" s="13">
        <f>+$B15*'Version 1 - shims 15mm outside '!$D$6/100</f>
        <v>0.4366666666666667</v>
      </c>
      <c r="E15" s="13">
        <f>+$B15*'Version 1 - shims 15mm outside '!$E$6/100</f>
        <v>0.524</v>
      </c>
      <c r="F15" s="12">
        <f>+$B15*'Version 1 - shims 15mm outside '!$F$6/100</f>
        <v>0.6113333333333334</v>
      </c>
      <c r="G15" s="12">
        <f>+$B15*'Version 1 - shims 15mm outside '!$G$6/100</f>
        <v>0.6986666666666668</v>
      </c>
      <c r="H15" s="12">
        <f>+$B15*'Version 1 - shims 15mm outside '!$H$6/100</f>
        <v>0.786</v>
      </c>
      <c r="I15" s="12">
        <f>+$B15*'Version 1 - shims 15mm outside '!$I$6/100</f>
        <v>0.8733333333333334</v>
      </c>
      <c r="J15" s="12">
        <f>+$B15*'Version 1 - shims 15mm outside '!$J$6/100</f>
        <v>0.9606666666666668</v>
      </c>
      <c r="K15" s="12">
        <f>+$B15*'Version 1 - shims 15mm outside '!$K$6/100</f>
        <v>1.048</v>
      </c>
      <c r="L15" s="12">
        <f>+$B15*'Version 1 - shims 15mm outside '!$L$6/100</f>
        <v>1.1353333333333335</v>
      </c>
      <c r="M15" s="12">
        <f>+$B15*'Version 1 - shims 15mm outside '!$M$6/100</f>
        <v>1.2226666666666668</v>
      </c>
      <c r="N15" s="12">
        <f>+$B15*'Version 1 - shims 15mm outside '!$N$6/100</f>
        <v>1.31</v>
      </c>
      <c r="O15" s="12">
        <f>+$B15*'Version 1 - shims 15mm outside '!$O$6/100</f>
        <v>1.3973333333333335</v>
      </c>
      <c r="P15" s="12">
        <f>+$B15*'Version 1 - shims 15mm outside '!$P$6/100</f>
        <v>1.4846666666666666</v>
      </c>
      <c r="Q15" s="12">
        <f>+$B15*'Version 1 - shims 15mm outside '!$Q$6/100</f>
        <v>1.572</v>
      </c>
      <c r="R15" s="12">
        <f>+$B15*'Version 1 - shims 15mm outside '!$R$6/100</f>
        <v>1.6593333333333333</v>
      </c>
      <c r="S15" s="12">
        <f>+$B15*'Version 1 - shims 15mm outside '!$S$6/100</f>
        <v>1.7466666666666668</v>
      </c>
      <c r="T15" s="12">
        <f>+$B15*'Version 1 - shims 15mm outside '!$T$6/100</f>
        <v>1.834</v>
      </c>
      <c r="U15" s="12">
        <f>+$B15*'Version 1 - shims 15mm outside '!$U$6/100</f>
        <v>1.9213333333333336</v>
      </c>
      <c r="V15" s="12">
        <f>+$B15*'Version 1 - shims 15mm outside '!$V$6/100</f>
        <v>2.0086666666666666</v>
      </c>
      <c r="W15" s="12">
        <f>+$B15*'Version 1 - shims 15mm outside '!$W$6/100</f>
        <v>2.096</v>
      </c>
      <c r="X15" s="12">
        <f>+$B15*'Version 1 - shims 15mm outside '!$X$6/100</f>
        <v>2.1833333333333336</v>
      </c>
      <c r="Y15" s="12">
        <f>+$B15*'Version 1 - shims 15mm outside '!$Y$6/100</f>
        <v>2.270666666666667</v>
      </c>
      <c r="Z15" s="12">
        <f>+$B15*'Version 1 - shims 15mm outside '!$Z$6/100</f>
        <v>2.358</v>
      </c>
      <c r="AA15" s="12">
        <f>+$B15*'Version 1 - shims 15mm outside '!$AA$6/100</f>
        <v>2.4453333333333336</v>
      </c>
      <c r="AB15" s="12">
        <f>+$B15*'Version 1 - shims 15mm outside '!$AB$6/100</f>
        <v>2.5326666666666666</v>
      </c>
      <c r="AC15" s="12">
        <f>+$B15*'Version 1 - shims 15mm outside '!$AC$6/100</f>
        <v>2.62</v>
      </c>
      <c r="AD15" s="12">
        <f>+$B15*'Version 1 - shims 15mm outside '!$AD$6/100</f>
        <v>2.7073333333333336</v>
      </c>
      <c r="AE15" s="12">
        <f>+$B15*'Version 1 - shims 15mm outside '!$AE$6/100</f>
        <v>2.794666666666667</v>
      </c>
      <c r="AF15" s="12">
        <f>+$B15*'Version 1 - shims 15mm outside '!$AF$6/100</f>
        <v>2.8820000000000006</v>
      </c>
      <c r="AG15" s="12">
        <f>+$B15*'Version 1 - shims 15mm outside '!$AG$6/100</f>
        <v>2.969333333333333</v>
      </c>
      <c r="AH15" s="12">
        <f>+$B15*'Version 1 - shims 15mm outside '!$AH$6/100</f>
        <v>3.0566666666666666</v>
      </c>
      <c r="AI15" s="12">
        <f>+$B15*'Version 1 - shims 15mm outside '!$AI$6/100</f>
        <v>3.144</v>
      </c>
      <c r="AJ15" s="12">
        <f>+$B15*'Version 1 - shims 15mm outside '!$AJ$6/100</f>
        <v>3.2313333333333336</v>
      </c>
      <c r="AK15" s="12">
        <f>+$B15*'Version 1 - shims 15mm outside '!$AK$6/100</f>
        <v>3.3186666666666667</v>
      </c>
      <c r="AL15" s="12">
        <f>+$B15*'Version 1 - shims 15mm outside '!$AL$6/100</f>
        <v>3.406</v>
      </c>
      <c r="AM15" s="12">
        <f>+$B15*'Version 1 - shims 15mm outside '!$AM$6/100</f>
        <v>3.4933333333333336</v>
      </c>
      <c r="AN15" s="12">
        <f>+$B15*'Version 1 - shims 15mm outside '!$AN$6/100</f>
        <v>3.580666666666667</v>
      </c>
      <c r="AO15" s="12">
        <f>+$B15*'Version 1 - shims 15mm outside '!$AO$6/100</f>
        <v>3.668</v>
      </c>
      <c r="AP15" s="12">
        <f>+$B15*'Version 1 - shims 15mm outside '!$AP$6/100</f>
        <v>3.7553333333333336</v>
      </c>
      <c r="AQ15" s="12">
        <f>+$B15*'Version 1 - shims 15mm outside '!$AQ$6/100</f>
        <v>3.842666666666667</v>
      </c>
      <c r="AR15" s="12">
        <f>+$B15*'Version 1 - shims 15mm outside '!$AR$6/100</f>
        <v>3.9300000000000006</v>
      </c>
      <c r="AS15" s="12">
        <f>+$B15*'Version 1 - shims 15mm outside '!$AS$6/100</f>
        <v>4.017333333333333</v>
      </c>
    </row>
    <row r="16" spans="1:45" ht="12.75" customHeight="1" hidden="1">
      <c r="A16" s="9">
        <v>11</v>
      </c>
      <c r="B16" s="10">
        <v>1.03</v>
      </c>
      <c r="C16" s="11"/>
      <c r="D16" s="13">
        <f>+$B16*'Version 1 - shims 15mm outside '!$D$6/100</f>
        <v>0.515</v>
      </c>
      <c r="E16" s="13">
        <f>+$B16*'Version 1 - shims 15mm outside '!$E$6/100</f>
        <v>0.618</v>
      </c>
      <c r="F16" s="12">
        <f>+$B16*'Version 1 - shims 15mm outside '!$F$6/100</f>
        <v>0.7210000000000001</v>
      </c>
      <c r="G16" s="12">
        <f>+$B16*'Version 1 - shims 15mm outside '!$G$6/100</f>
        <v>0.8240000000000001</v>
      </c>
      <c r="H16" s="12">
        <f>+$B16*'Version 1 - shims 15mm outside '!$H$6/100</f>
        <v>0.927</v>
      </c>
      <c r="I16" s="12">
        <f>+$B16*'Version 1 - shims 15mm outside '!$I$6/100</f>
        <v>1.03</v>
      </c>
      <c r="J16" s="12">
        <f>+$B16*'Version 1 - shims 15mm outside '!$J$6/100</f>
        <v>1.133</v>
      </c>
      <c r="K16" s="12">
        <f>+$B16*'Version 1 - shims 15mm outside '!$K$6/100</f>
        <v>1.236</v>
      </c>
      <c r="L16" s="12">
        <f>+$B16*'Version 1 - shims 15mm outside '!$L$6/100</f>
        <v>1.339</v>
      </c>
      <c r="M16" s="12">
        <f>+$B16*'Version 1 - shims 15mm outside '!$M$6/100</f>
        <v>1.4420000000000002</v>
      </c>
      <c r="N16" s="12">
        <f>+$B16*'Version 1 - shims 15mm outside '!$N$6/100</f>
        <v>1.545</v>
      </c>
      <c r="O16" s="12">
        <f>+$B16*'Version 1 - shims 15mm outside '!$O$6/100</f>
        <v>1.6480000000000001</v>
      </c>
      <c r="P16" s="12">
        <f>+$B16*'Version 1 - shims 15mm outside '!$P$6/100</f>
        <v>1.751</v>
      </c>
      <c r="Q16" s="12">
        <f>+$B16*'Version 1 - shims 15mm outside '!$Q$6/100</f>
        <v>1.854</v>
      </c>
      <c r="R16" s="12">
        <f>+$B16*'Version 1 - shims 15mm outside '!$R$6/100</f>
        <v>1.957</v>
      </c>
      <c r="S16" s="12">
        <f>+$B16*'Version 1 - shims 15mm outside '!$S$6/100</f>
        <v>2.06</v>
      </c>
      <c r="T16" s="12">
        <f>+$B16*'Version 1 - shims 15mm outside '!$T$6/100</f>
        <v>2.1630000000000003</v>
      </c>
      <c r="U16" s="12">
        <f>+$B16*'Version 1 - shims 15mm outside '!$U$6/100</f>
        <v>2.266</v>
      </c>
      <c r="V16" s="12">
        <f>+$B16*'Version 1 - shims 15mm outside '!$V$6/100</f>
        <v>2.369</v>
      </c>
      <c r="W16" s="12">
        <f>+$B16*'Version 1 - shims 15mm outside '!$W$6/100</f>
        <v>2.472</v>
      </c>
      <c r="X16" s="12">
        <f>+$B16*'Version 1 - shims 15mm outside '!$X$6/100</f>
        <v>2.575</v>
      </c>
      <c r="Y16" s="12">
        <f>+$B16*'Version 1 - shims 15mm outside '!$Y$6/100</f>
        <v>2.678</v>
      </c>
      <c r="Z16" s="12">
        <f>+$B16*'Version 1 - shims 15mm outside '!$Z$6/100</f>
        <v>2.781</v>
      </c>
      <c r="AA16" s="12">
        <f>+$B16*'Version 1 - shims 15mm outside '!$AA$6/100</f>
        <v>2.8840000000000003</v>
      </c>
      <c r="AB16" s="12">
        <f>+$B16*'Version 1 - shims 15mm outside '!$AB$6/100</f>
        <v>2.987</v>
      </c>
      <c r="AC16" s="12">
        <f>+$B16*'Version 1 - shims 15mm outside '!$AC$6/100</f>
        <v>3.09</v>
      </c>
      <c r="AD16" s="12">
        <f>+$B16*'Version 1 - shims 15mm outside '!$AD$6/100</f>
        <v>3.193</v>
      </c>
      <c r="AE16" s="12">
        <f>+$B16*'Version 1 - shims 15mm outside '!$AE$6/100</f>
        <v>3.2960000000000003</v>
      </c>
      <c r="AF16" s="12">
        <f>+$B16*'Version 1 - shims 15mm outside '!$AF$6/100</f>
        <v>3.3990000000000005</v>
      </c>
      <c r="AG16" s="12">
        <f>+$B16*'Version 1 - shims 15mm outside '!$AG$6/100</f>
        <v>3.502</v>
      </c>
      <c r="AH16" s="12">
        <f>+$B16*'Version 1 - shims 15mm outside '!$AH$6/100</f>
        <v>3.605</v>
      </c>
      <c r="AI16" s="12">
        <f>+$B16*'Version 1 - shims 15mm outside '!$AI$6/100</f>
        <v>3.708</v>
      </c>
      <c r="AJ16" s="12">
        <f>+$B16*'Version 1 - shims 15mm outside '!$AJ$6/100</f>
        <v>3.8110000000000004</v>
      </c>
      <c r="AK16" s="12">
        <f>+$B16*'Version 1 - shims 15mm outside '!$AK$6/100</f>
        <v>3.914</v>
      </c>
      <c r="AL16" s="12">
        <f>+$B16*'Version 1 - shims 15mm outside '!$AL$6/100</f>
        <v>4.0169999999999995</v>
      </c>
      <c r="AM16" s="12">
        <f>+$B16*'Version 1 - shims 15mm outside '!$AM$6/100</f>
        <v>4.12</v>
      </c>
      <c r="AN16" s="12">
        <f>+$B16*'Version 1 - shims 15mm outside '!$AN$6/100</f>
        <v>4.223</v>
      </c>
      <c r="AO16" s="12">
        <f>+$B16*'Version 1 - shims 15mm outside '!$AO$6/100</f>
        <v>4.3260000000000005</v>
      </c>
      <c r="AP16" s="12">
        <f>+$B16*'Version 1 - shims 15mm outside '!$AP$6/100</f>
        <v>4.429</v>
      </c>
      <c r="AQ16" s="12">
        <f>+$B16*'Version 1 - shims 15mm outside '!$AQ$6/100</f>
        <v>4.532</v>
      </c>
      <c r="AR16" s="12">
        <f>+$B16*'Version 1 - shims 15mm outside '!$AR$6/100</f>
        <v>4.635</v>
      </c>
      <c r="AS16" s="12">
        <f>+$B16*'Version 1 - shims 15mm outside '!$AS$6/100</f>
        <v>4.738</v>
      </c>
    </row>
    <row r="17" spans="1:45" ht="12.75" customHeight="1" hidden="1">
      <c r="A17" s="9">
        <v>12</v>
      </c>
      <c r="B17" s="10">
        <v>1.2</v>
      </c>
      <c r="C17" s="11"/>
      <c r="D17" s="14">
        <f>+$B17*'Version 1 - shims 15mm outside '!$D$6/100</f>
        <v>0.6</v>
      </c>
      <c r="E17" s="14">
        <f>+$B17*'Version 1 - shims 15mm outside '!$E$6/100</f>
        <v>0.72</v>
      </c>
      <c r="F17" s="15">
        <f>+$B17*'Version 1 - shims 15mm outside '!$F$6/100</f>
        <v>0.84</v>
      </c>
      <c r="G17" s="15">
        <f>+$B17*'Version 1 - shims 15mm outside '!$G$6/100</f>
        <v>0.96</v>
      </c>
      <c r="H17" s="15">
        <f>+$B17*'Version 1 - shims 15mm outside '!$H$6/100</f>
        <v>1.08</v>
      </c>
      <c r="I17" s="15">
        <f>+$B17*'Version 1 - shims 15mm outside '!$I$6/100</f>
        <v>1.2</v>
      </c>
      <c r="J17" s="15">
        <f>+$B17*'Version 1 - shims 15mm outside '!$J$6/100</f>
        <v>1.32</v>
      </c>
      <c r="K17" s="15">
        <f>+$B17*'Version 1 - shims 15mm outside '!$K$6/100</f>
        <v>1.44</v>
      </c>
      <c r="L17" s="15">
        <f>+$B17*'Version 1 - shims 15mm outside '!$L$6/100</f>
        <v>1.56</v>
      </c>
      <c r="M17" s="15">
        <f>+$B17*'Version 1 - shims 15mm outside '!$M$6/100</f>
        <v>1.68</v>
      </c>
      <c r="N17" s="15">
        <f>+$B17*'Version 1 - shims 15mm outside '!$N$6/100</f>
        <v>1.8</v>
      </c>
      <c r="O17" s="15">
        <f>+$B17*'Version 1 - shims 15mm outside '!$O$6/100</f>
        <v>1.92</v>
      </c>
      <c r="P17" s="15">
        <f>+$B17*'Version 1 - shims 15mm outside '!$P$6/100</f>
        <v>2.04</v>
      </c>
      <c r="Q17" s="15">
        <f>+$B17*'Version 1 - shims 15mm outside '!$Q$6/100</f>
        <v>2.16</v>
      </c>
      <c r="R17" s="15">
        <f>+$B17*'Version 1 - shims 15mm outside '!$R$6/100</f>
        <v>2.28</v>
      </c>
      <c r="S17" s="15">
        <f>+$B17*'Version 1 - shims 15mm outside '!$S$6/100</f>
        <v>2.4</v>
      </c>
      <c r="T17" s="15">
        <f>+$B17*'Version 1 - shims 15mm outside '!$T$6/100</f>
        <v>2.52</v>
      </c>
      <c r="U17" s="15">
        <f>+$B17*'Version 1 - shims 15mm outside '!$U$6/100</f>
        <v>2.64</v>
      </c>
      <c r="V17" s="15">
        <f>+$B17*'Version 1 - shims 15mm outside '!$V$6/100</f>
        <v>2.76</v>
      </c>
      <c r="W17" s="15">
        <f>+$B17*'Version 1 - shims 15mm outside '!$W$6/100</f>
        <v>2.88</v>
      </c>
      <c r="X17" s="15">
        <f>+$B17*'Version 1 - shims 15mm outside '!$X$6/100</f>
        <v>3</v>
      </c>
      <c r="Y17" s="15">
        <f>+$B17*'Version 1 - shims 15mm outside '!$Y$6/100</f>
        <v>3.12</v>
      </c>
      <c r="Z17" s="15">
        <f>+$B17*'Version 1 - shims 15mm outside '!$Z$6/100</f>
        <v>3.24</v>
      </c>
      <c r="AA17" s="15">
        <f>+$B17*'Version 1 - shims 15mm outside '!$AA$6/100</f>
        <v>3.36</v>
      </c>
      <c r="AB17" s="15">
        <f>+$B17*'Version 1 - shims 15mm outside '!$AB$6/100</f>
        <v>3.48</v>
      </c>
      <c r="AC17" s="15">
        <f>+$B17*'Version 1 - shims 15mm outside '!$AC$6/100</f>
        <v>3.6</v>
      </c>
      <c r="AD17" s="15">
        <f>+$B17*'Version 1 - shims 15mm outside '!$AD$6/100</f>
        <v>3.72</v>
      </c>
      <c r="AE17" s="15">
        <f>+$B17*'Version 1 - shims 15mm outside '!$AE$6/100</f>
        <v>3.84</v>
      </c>
      <c r="AF17" s="15">
        <f>+$B17*'Version 1 - shims 15mm outside '!$AF$6/100</f>
        <v>3.96</v>
      </c>
      <c r="AG17" s="15">
        <f>+$B17*'Version 1 - shims 15mm outside '!$AG$6/100</f>
        <v>4.08</v>
      </c>
      <c r="AH17" s="15">
        <f>+$B17*'Version 1 - shims 15mm outside '!$AH$6/100</f>
        <v>4.2</v>
      </c>
      <c r="AI17" s="15">
        <f>+$B17*'Version 1 - shims 15mm outside '!$AI$6/100</f>
        <v>4.32</v>
      </c>
      <c r="AJ17" s="15">
        <f>+$B17*'Version 1 - shims 15mm outside '!$AJ$6/100</f>
        <v>4.44</v>
      </c>
      <c r="AK17" s="15">
        <f>+$B17*'Version 1 - shims 15mm outside '!$AK$6/100</f>
        <v>4.56</v>
      </c>
      <c r="AL17" s="15">
        <f>+$B17*'Version 1 - shims 15mm outside '!$AL$6/100</f>
        <v>4.68</v>
      </c>
      <c r="AM17" s="15">
        <f>+$B17*'Version 1 - shims 15mm outside '!$AM$6/100</f>
        <v>4.8</v>
      </c>
      <c r="AN17" s="15">
        <f>+$B17*'Version 1 - shims 15mm outside '!$AN$6/100</f>
        <v>4.92</v>
      </c>
      <c r="AO17" s="15">
        <f>+$B17*'Version 1 - shims 15mm outside '!$AO$6/100</f>
        <v>5.04</v>
      </c>
      <c r="AP17" s="15">
        <f>+$B17*'Version 1 - shims 15mm outside '!$AP$6/100</f>
        <v>5.16</v>
      </c>
      <c r="AQ17" s="15">
        <f>+$B17*'Version 1 - shims 15mm outside '!$AQ$6/100</f>
        <v>5.28</v>
      </c>
      <c r="AR17" s="15">
        <f>+$B17*'Version 1 - shims 15mm outside '!$AR$6/100</f>
        <v>5.4</v>
      </c>
      <c r="AS17" s="15">
        <f>+$B17*'Version 1 - shims 15mm outside '!$AS$6/100</f>
        <v>5.52</v>
      </c>
    </row>
    <row r="18" ht="13.5" customHeight="1" hidden="1">
      <c r="A18" s="9"/>
    </row>
    <row r="19" spans="1:5" ht="12.75" customHeight="1" hidden="1">
      <c r="A19" s="9"/>
      <c r="D19" s="16" t="s">
        <v>47</v>
      </c>
      <c r="E19" t="s">
        <v>48</v>
      </c>
    </row>
    <row r="20" spans="1:5" ht="12.75" customHeight="1" hidden="1">
      <c r="A20" s="9"/>
      <c r="E20" t="s">
        <v>49</v>
      </c>
    </row>
    <row r="21" ht="12.75" customHeight="1" hidden="1">
      <c r="A21" s="9"/>
    </row>
    <row r="22" ht="12.75">
      <c r="A22" s="9"/>
    </row>
    <row r="23" spans="1:5" ht="12.75">
      <c r="A23" s="9"/>
      <c r="D23" s="17">
        <v>10</v>
      </c>
      <c r="E23" t="s">
        <v>50</v>
      </c>
    </row>
    <row r="24" spans="4:5" ht="12.75">
      <c r="D24" s="17">
        <v>100</v>
      </c>
      <c r="E24" t="s">
        <v>51</v>
      </c>
    </row>
    <row r="25" spans="4:19" ht="12.75">
      <c r="D25" s="3"/>
      <c r="E25" s="4"/>
      <c r="F25" s="4"/>
      <c r="G25" s="4"/>
      <c r="H25" s="4"/>
      <c r="I25" s="4"/>
      <c r="J25" s="4"/>
      <c r="K25" s="4"/>
      <c r="L25" s="4"/>
      <c r="M25" s="4"/>
      <c r="N25" s="18" t="s">
        <v>2</v>
      </c>
      <c r="O25" s="18"/>
      <c r="P25" s="18"/>
      <c r="Q25" s="6"/>
      <c r="R25" s="6"/>
      <c r="S25" s="4"/>
    </row>
    <row r="26" spans="1:24" ht="12.75">
      <c r="A26" s="7" t="s">
        <v>3</v>
      </c>
      <c r="B26" s="8" t="s">
        <v>4</v>
      </c>
      <c r="D26" s="19">
        <v>50</v>
      </c>
      <c r="E26" s="19">
        <f>+D26+10</f>
        <v>60</v>
      </c>
      <c r="F26" s="19">
        <f aca="true" t="shared" si="0" ref="F26:X26">+E26+10</f>
        <v>70</v>
      </c>
      <c r="G26" s="19">
        <f t="shared" si="0"/>
        <v>80</v>
      </c>
      <c r="H26" s="19">
        <f t="shared" si="0"/>
        <v>90</v>
      </c>
      <c r="I26" s="19">
        <f t="shared" si="0"/>
        <v>100</v>
      </c>
      <c r="J26" s="19">
        <f t="shared" si="0"/>
        <v>110</v>
      </c>
      <c r="K26" s="19">
        <f t="shared" si="0"/>
        <v>120</v>
      </c>
      <c r="L26" s="19">
        <f t="shared" si="0"/>
        <v>130</v>
      </c>
      <c r="M26" s="19">
        <f t="shared" si="0"/>
        <v>140</v>
      </c>
      <c r="N26" s="19">
        <f t="shared" si="0"/>
        <v>150</v>
      </c>
      <c r="O26" s="19">
        <f t="shared" si="0"/>
        <v>160</v>
      </c>
      <c r="P26" s="19">
        <f t="shared" si="0"/>
        <v>170</v>
      </c>
      <c r="Q26" s="19">
        <f t="shared" si="0"/>
        <v>180</v>
      </c>
      <c r="R26" s="19">
        <f t="shared" si="0"/>
        <v>190</v>
      </c>
      <c r="S26" s="19">
        <f t="shared" si="0"/>
        <v>200</v>
      </c>
      <c r="T26" s="19">
        <f t="shared" si="0"/>
        <v>210</v>
      </c>
      <c r="U26" s="19">
        <f t="shared" si="0"/>
        <v>220</v>
      </c>
      <c r="V26" s="19">
        <f t="shared" si="0"/>
        <v>230</v>
      </c>
      <c r="W26" s="19">
        <f t="shared" si="0"/>
        <v>240</v>
      </c>
      <c r="X26" s="19">
        <f t="shared" si="0"/>
        <v>250</v>
      </c>
    </row>
    <row r="27" spans="1:24" ht="12.75">
      <c r="A27" s="9">
        <v>2</v>
      </c>
      <c r="B27" s="20">
        <f>+D23/D24</f>
        <v>0.1</v>
      </c>
      <c r="D27" s="21">
        <f aca="true" t="shared" si="1" ref="D27:X37">IF((+D7/$B$27)&gt;0.49,D7/$B$27,"-")</f>
        <v>0.5</v>
      </c>
      <c r="E27" s="21">
        <f t="shared" si="1"/>
        <v>0.6</v>
      </c>
      <c r="F27" s="21">
        <f t="shared" si="1"/>
        <v>0.7000000000000001</v>
      </c>
      <c r="G27" s="21">
        <f t="shared" si="1"/>
        <v>0.7999999999999999</v>
      </c>
      <c r="H27" s="21">
        <f t="shared" si="1"/>
        <v>0.8999999999999999</v>
      </c>
      <c r="I27" s="21">
        <f t="shared" si="1"/>
        <v>1</v>
      </c>
      <c r="J27" s="21">
        <f t="shared" si="1"/>
        <v>1.0999999999999999</v>
      </c>
      <c r="K27" s="21">
        <f t="shared" si="1"/>
        <v>1.2</v>
      </c>
      <c r="L27" s="21">
        <f t="shared" si="1"/>
        <v>1.3</v>
      </c>
      <c r="M27" s="21">
        <f t="shared" si="1"/>
        <v>1.4000000000000001</v>
      </c>
      <c r="N27" s="21">
        <f t="shared" si="1"/>
        <v>1.4999999999999998</v>
      </c>
      <c r="O27" s="21">
        <f t="shared" si="1"/>
        <v>1.5999999999999999</v>
      </c>
      <c r="P27" s="21">
        <f t="shared" si="1"/>
        <v>1.7</v>
      </c>
      <c r="Q27" s="21">
        <f t="shared" si="1"/>
        <v>1.7999999999999998</v>
      </c>
      <c r="R27" s="21">
        <f t="shared" si="1"/>
        <v>1.9</v>
      </c>
      <c r="S27" s="21">
        <f t="shared" si="1"/>
        <v>2</v>
      </c>
      <c r="T27" s="22">
        <f t="shared" si="1"/>
        <v>2.0999999999999996</v>
      </c>
      <c r="U27" s="22">
        <f t="shared" si="1"/>
        <v>2.1999999999999997</v>
      </c>
      <c r="V27" s="22">
        <f t="shared" si="1"/>
        <v>2.3</v>
      </c>
      <c r="W27" s="22">
        <f t="shared" si="1"/>
        <v>2.4</v>
      </c>
      <c r="X27" s="22">
        <f t="shared" si="1"/>
        <v>2.5</v>
      </c>
    </row>
    <row r="28" spans="1:24" ht="12.75">
      <c r="A28" s="9">
        <v>3</v>
      </c>
      <c r="D28" s="23">
        <f t="shared" si="1"/>
        <v>0.7499999999999999</v>
      </c>
      <c r="E28" s="23">
        <f t="shared" si="1"/>
        <v>0.8999999999999999</v>
      </c>
      <c r="F28" s="23">
        <f t="shared" si="1"/>
        <v>1.0499999999999998</v>
      </c>
      <c r="G28" s="23">
        <f t="shared" si="1"/>
        <v>1.2</v>
      </c>
      <c r="H28" s="23">
        <f t="shared" si="1"/>
        <v>1.35</v>
      </c>
      <c r="I28" s="23">
        <f t="shared" si="1"/>
        <v>1.4999999999999998</v>
      </c>
      <c r="J28" s="23">
        <f t="shared" si="1"/>
        <v>1.65</v>
      </c>
      <c r="K28" s="23">
        <f t="shared" si="1"/>
        <v>1.7999999999999998</v>
      </c>
      <c r="L28" s="23">
        <f t="shared" si="1"/>
        <v>1.95</v>
      </c>
      <c r="M28" s="23">
        <f t="shared" si="1"/>
        <v>2.0999999999999996</v>
      </c>
      <c r="N28" s="23">
        <f t="shared" si="1"/>
        <v>2.25</v>
      </c>
      <c r="O28" s="23">
        <f t="shared" si="1"/>
        <v>2.4</v>
      </c>
      <c r="P28" s="23">
        <f t="shared" si="1"/>
        <v>2.55</v>
      </c>
      <c r="Q28" s="23">
        <f t="shared" si="1"/>
        <v>2.7</v>
      </c>
      <c r="R28" s="23">
        <f t="shared" si="1"/>
        <v>2.8499999999999996</v>
      </c>
      <c r="S28" s="23">
        <f t="shared" si="1"/>
        <v>2.9999999999999996</v>
      </c>
      <c r="T28" s="23">
        <f t="shared" si="1"/>
        <v>3.15</v>
      </c>
      <c r="U28" s="23">
        <f t="shared" si="1"/>
        <v>3.3</v>
      </c>
      <c r="V28" s="23">
        <f t="shared" si="1"/>
        <v>3.4499999999999997</v>
      </c>
      <c r="W28" s="23">
        <f t="shared" si="1"/>
        <v>3.5999999999999996</v>
      </c>
      <c r="X28" s="23">
        <f t="shared" si="1"/>
        <v>3.75</v>
      </c>
    </row>
    <row r="29" spans="1:24" ht="12.75">
      <c r="A29" s="9">
        <v>4</v>
      </c>
      <c r="D29" s="21">
        <f t="shared" si="1"/>
        <v>1.0666666666666667</v>
      </c>
      <c r="E29" s="21">
        <f t="shared" si="1"/>
        <v>1.2800000000000002</v>
      </c>
      <c r="F29" s="21">
        <f t="shared" si="1"/>
        <v>1.4933333333333336</v>
      </c>
      <c r="G29" s="21">
        <f t="shared" si="1"/>
        <v>1.7066666666666668</v>
      </c>
      <c r="H29" s="21">
        <f t="shared" si="1"/>
        <v>1.9200000000000002</v>
      </c>
      <c r="I29" s="21">
        <f t="shared" si="1"/>
        <v>2.1333333333333333</v>
      </c>
      <c r="J29" s="21">
        <f t="shared" si="1"/>
        <v>2.346666666666667</v>
      </c>
      <c r="K29" s="21">
        <f t="shared" si="1"/>
        <v>2.5600000000000005</v>
      </c>
      <c r="L29" s="21">
        <f t="shared" si="1"/>
        <v>2.7733333333333334</v>
      </c>
      <c r="M29" s="21">
        <f t="shared" si="1"/>
        <v>2.9866666666666672</v>
      </c>
      <c r="N29" s="21">
        <f t="shared" si="1"/>
        <v>3.2000000000000006</v>
      </c>
      <c r="O29" s="21">
        <f t="shared" si="1"/>
        <v>3.4133333333333336</v>
      </c>
      <c r="P29" s="21">
        <f t="shared" si="1"/>
        <v>3.6266666666666674</v>
      </c>
      <c r="Q29" s="21">
        <f t="shared" si="1"/>
        <v>3.8400000000000003</v>
      </c>
      <c r="R29" s="21">
        <f t="shared" si="1"/>
        <v>4.053333333333334</v>
      </c>
      <c r="S29" s="21">
        <f t="shared" si="1"/>
        <v>4.266666666666667</v>
      </c>
      <c r="T29" s="21">
        <f t="shared" si="1"/>
        <v>4.480000000000001</v>
      </c>
      <c r="U29" s="21">
        <f t="shared" si="1"/>
        <v>4.693333333333334</v>
      </c>
      <c r="V29" s="21">
        <f t="shared" si="1"/>
        <v>4.906666666666667</v>
      </c>
      <c r="W29" s="21">
        <f t="shared" si="1"/>
        <v>5.120000000000001</v>
      </c>
      <c r="X29" s="21">
        <f t="shared" si="1"/>
        <v>5.333333333333334</v>
      </c>
    </row>
    <row r="30" spans="1:24" ht="12.75">
      <c r="A30" s="9">
        <v>5</v>
      </c>
      <c r="D30" s="23">
        <f t="shared" si="1"/>
        <v>1.4499999999999997</v>
      </c>
      <c r="E30" s="23">
        <f t="shared" si="1"/>
        <v>1.7399999999999998</v>
      </c>
      <c r="F30" s="23">
        <f t="shared" si="1"/>
        <v>2.0299999999999994</v>
      </c>
      <c r="G30" s="23">
        <f t="shared" si="1"/>
        <v>2.32</v>
      </c>
      <c r="H30" s="23">
        <f t="shared" si="1"/>
        <v>2.6099999999999994</v>
      </c>
      <c r="I30" s="23">
        <f t="shared" si="1"/>
        <v>2.8999999999999995</v>
      </c>
      <c r="J30" s="23">
        <f t="shared" si="1"/>
        <v>3.19</v>
      </c>
      <c r="K30" s="23">
        <f t="shared" si="1"/>
        <v>3.4799999999999995</v>
      </c>
      <c r="L30" s="23">
        <f t="shared" si="1"/>
        <v>3.769999999999999</v>
      </c>
      <c r="M30" s="23">
        <f t="shared" si="1"/>
        <v>4.059999999999999</v>
      </c>
      <c r="N30" s="23">
        <f t="shared" si="1"/>
        <v>4.35</v>
      </c>
      <c r="O30" s="23">
        <f t="shared" si="1"/>
        <v>4.64</v>
      </c>
      <c r="P30" s="23">
        <f t="shared" si="1"/>
        <v>4.93</v>
      </c>
      <c r="Q30" s="23">
        <f t="shared" si="1"/>
        <v>5.219999999999999</v>
      </c>
      <c r="R30" s="23">
        <f t="shared" si="1"/>
        <v>5.509999999999999</v>
      </c>
      <c r="S30" s="23">
        <f t="shared" si="1"/>
        <v>5.799999999999999</v>
      </c>
      <c r="T30" s="23">
        <f t="shared" si="1"/>
        <v>6.09</v>
      </c>
      <c r="U30" s="23">
        <f t="shared" si="1"/>
        <v>6.38</v>
      </c>
      <c r="V30" s="23">
        <f t="shared" si="1"/>
        <v>6.669999999999999</v>
      </c>
      <c r="W30" s="23">
        <f t="shared" si="1"/>
        <v>6.959999999999999</v>
      </c>
      <c r="X30" s="23">
        <f t="shared" si="1"/>
        <v>7.249999999999999</v>
      </c>
    </row>
    <row r="31" spans="1:24" ht="12.75">
      <c r="A31" s="9">
        <v>6</v>
      </c>
      <c r="D31" s="21">
        <f t="shared" si="1"/>
        <v>1.9</v>
      </c>
      <c r="E31" s="21">
        <f t="shared" si="1"/>
        <v>2.28</v>
      </c>
      <c r="F31" s="21">
        <f t="shared" si="1"/>
        <v>2.66</v>
      </c>
      <c r="G31" s="21">
        <f t="shared" si="1"/>
        <v>3.0399999999999996</v>
      </c>
      <c r="H31" s="21">
        <f t="shared" si="1"/>
        <v>3.42</v>
      </c>
      <c r="I31" s="21">
        <f t="shared" si="1"/>
        <v>3.8</v>
      </c>
      <c r="J31" s="21">
        <f t="shared" si="1"/>
        <v>4.18</v>
      </c>
      <c r="K31" s="21">
        <f t="shared" si="1"/>
        <v>4.56</v>
      </c>
      <c r="L31" s="21">
        <f t="shared" si="1"/>
        <v>4.9399999999999995</v>
      </c>
      <c r="M31" s="21">
        <f t="shared" si="1"/>
        <v>5.32</v>
      </c>
      <c r="N31" s="21">
        <f t="shared" si="1"/>
        <v>5.699999999999999</v>
      </c>
      <c r="O31" s="21">
        <f t="shared" si="1"/>
        <v>6.079999999999999</v>
      </c>
      <c r="P31" s="21">
        <f t="shared" si="1"/>
        <v>6.459999999999999</v>
      </c>
      <c r="Q31" s="21">
        <f t="shared" si="1"/>
        <v>6.84</v>
      </c>
      <c r="R31" s="21">
        <f t="shared" si="1"/>
        <v>7.22</v>
      </c>
      <c r="S31" s="21">
        <f t="shared" si="1"/>
        <v>7.6</v>
      </c>
      <c r="T31" s="21">
        <f t="shared" si="1"/>
        <v>7.979999999999999</v>
      </c>
      <c r="U31" s="21">
        <f t="shared" si="1"/>
        <v>8.36</v>
      </c>
      <c r="V31" s="21">
        <f t="shared" si="1"/>
        <v>8.74</v>
      </c>
      <c r="W31" s="21">
        <f t="shared" si="1"/>
        <v>9.12</v>
      </c>
      <c r="X31" s="21">
        <f t="shared" si="1"/>
        <v>9.499999999999998</v>
      </c>
    </row>
    <row r="32" spans="1:24" ht="12.75">
      <c r="A32" s="9">
        <v>7</v>
      </c>
      <c r="D32" s="23">
        <f t="shared" si="1"/>
        <v>2.416666666666667</v>
      </c>
      <c r="E32" s="23">
        <f t="shared" si="1"/>
        <v>2.9000000000000004</v>
      </c>
      <c r="F32" s="23">
        <f t="shared" si="1"/>
        <v>3.3833333333333337</v>
      </c>
      <c r="G32" s="23">
        <f t="shared" si="1"/>
        <v>3.866666666666667</v>
      </c>
      <c r="H32" s="23">
        <f t="shared" si="1"/>
        <v>4.3500000000000005</v>
      </c>
      <c r="I32" s="23">
        <f t="shared" si="1"/>
        <v>4.833333333333334</v>
      </c>
      <c r="J32" s="23">
        <f t="shared" si="1"/>
        <v>5.316666666666667</v>
      </c>
      <c r="K32" s="23">
        <f t="shared" si="1"/>
        <v>5.800000000000001</v>
      </c>
      <c r="L32" s="23">
        <f t="shared" si="1"/>
        <v>6.283333333333334</v>
      </c>
      <c r="M32" s="23">
        <f t="shared" si="1"/>
        <v>6.7666666666666675</v>
      </c>
      <c r="N32" s="23">
        <f t="shared" si="1"/>
        <v>7.250000000000001</v>
      </c>
      <c r="O32" s="23">
        <f t="shared" si="1"/>
        <v>7.733333333333334</v>
      </c>
      <c r="P32" s="23">
        <f t="shared" si="1"/>
        <v>8.216666666666667</v>
      </c>
      <c r="Q32" s="23">
        <f t="shared" si="1"/>
        <v>8.700000000000001</v>
      </c>
      <c r="R32" s="23">
        <f t="shared" si="1"/>
        <v>9.183333333333334</v>
      </c>
      <c r="S32" s="23">
        <f t="shared" si="1"/>
        <v>9.666666666666668</v>
      </c>
      <c r="T32" s="23">
        <f t="shared" si="1"/>
        <v>10.15</v>
      </c>
      <c r="U32" s="23">
        <f t="shared" si="1"/>
        <v>10.633333333333335</v>
      </c>
      <c r="V32" s="23">
        <f t="shared" si="1"/>
        <v>11.116666666666667</v>
      </c>
      <c r="W32" s="23">
        <f t="shared" si="1"/>
        <v>11.600000000000001</v>
      </c>
      <c r="X32" s="23">
        <f t="shared" si="1"/>
        <v>12.083333333333334</v>
      </c>
    </row>
    <row r="33" spans="1:24" ht="12.75">
      <c r="A33" s="9">
        <v>8</v>
      </c>
      <c r="D33" s="21">
        <f t="shared" si="1"/>
        <v>2.9999999999999996</v>
      </c>
      <c r="E33" s="21">
        <f t="shared" si="1"/>
        <v>3.5999999999999996</v>
      </c>
      <c r="F33" s="21">
        <f t="shared" si="1"/>
        <v>4.199999999999999</v>
      </c>
      <c r="G33" s="21">
        <f t="shared" si="1"/>
        <v>4.8</v>
      </c>
      <c r="H33" s="21">
        <f t="shared" si="1"/>
        <v>5.4</v>
      </c>
      <c r="I33" s="21">
        <f t="shared" si="1"/>
        <v>5.999999999999999</v>
      </c>
      <c r="J33" s="21">
        <f t="shared" si="1"/>
        <v>6.6</v>
      </c>
      <c r="K33" s="21">
        <f t="shared" si="1"/>
        <v>7.199999999999999</v>
      </c>
      <c r="L33" s="21">
        <f t="shared" si="1"/>
        <v>7.8</v>
      </c>
      <c r="M33" s="21">
        <f t="shared" si="1"/>
        <v>8.399999999999999</v>
      </c>
      <c r="N33" s="21">
        <f t="shared" si="1"/>
        <v>9</v>
      </c>
      <c r="O33" s="21">
        <f t="shared" si="1"/>
        <v>9.6</v>
      </c>
      <c r="P33" s="21">
        <f t="shared" si="1"/>
        <v>10.2</v>
      </c>
      <c r="Q33" s="21">
        <f t="shared" si="1"/>
        <v>10.8</v>
      </c>
      <c r="R33" s="21">
        <f t="shared" si="1"/>
        <v>11.399999999999999</v>
      </c>
      <c r="S33" s="21">
        <f t="shared" si="1"/>
        <v>11.999999999999998</v>
      </c>
      <c r="T33" s="21">
        <f t="shared" si="1"/>
        <v>12.6</v>
      </c>
      <c r="U33" s="21">
        <f t="shared" si="1"/>
        <v>13.2</v>
      </c>
      <c r="V33" s="21">
        <f t="shared" si="1"/>
        <v>13.799999999999999</v>
      </c>
      <c r="W33" s="21">
        <f t="shared" si="1"/>
        <v>14.399999999999999</v>
      </c>
      <c r="X33" s="21">
        <f t="shared" si="1"/>
        <v>15</v>
      </c>
    </row>
    <row r="34" spans="1:24" ht="12.75">
      <c r="A34" s="9">
        <v>9</v>
      </c>
      <c r="D34" s="23">
        <f t="shared" si="1"/>
        <v>3.65</v>
      </c>
      <c r="E34" s="23">
        <f t="shared" si="1"/>
        <v>4.379999999999999</v>
      </c>
      <c r="F34" s="23">
        <f t="shared" si="1"/>
        <v>5.109999999999999</v>
      </c>
      <c r="G34" s="23">
        <f t="shared" si="1"/>
        <v>5.839999999999999</v>
      </c>
      <c r="H34" s="23">
        <f t="shared" si="1"/>
        <v>6.57</v>
      </c>
      <c r="I34" s="23">
        <f t="shared" si="1"/>
        <v>7.3</v>
      </c>
      <c r="J34" s="23">
        <f t="shared" si="1"/>
        <v>8.03</v>
      </c>
      <c r="K34" s="23">
        <f t="shared" si="1"/>
        <v>8.759999999999998</v>
      </c>
      <c r="L34" s="23">
        <f t="shared" si="1"/>
        <v>9.489999999999998</v>
      </c>
      <c r="M34" s="23">
        <f t="shared" si="1"/>
        <v>10.219999999999999</v>
      </c>
      <c r="N34" s="23">
        <f t="shared" si="1"/>
        <v>10.95</v>
      </c>
      <c r="O34" s="23">
        <f t="shared" si="1"/>
        <v>11.679999999999998</v>
      </c>
      <c r="P34" s="23">
        <f t="shared" si="1"/>
        <v>12.409999999999998</v>
      </c>
      <c r="Q34" s="23">
        <f t="shared" si="1"/>
        <v>13.14</v>
      </c>
      <c r="R34" s="23">
        <f t="shared" si="1"/>
        <v>13.869999999999997</v>
      </c>
      <c r="S34" s="23">
        <f t="shared" si="1"/>
        <v>14.6</v>
      </c>
      <c r="T34" s="23">
        <f t="shared" si="1"/>
        <v>15.329999999999998</v>
      </c>
      <c r="U34" s="23">
        <f t="shared" si="1"/>
        <v>16.06</v>
      </c>
      <c r="V34" s="23">
        <f t="shared" si="1"/>
        <v>16.79</v>
      </c>
      <c r="W34" s="23">
        <f t="shared" si="1"/>
        <v>17.519999999999996</v>
      </c>
      <c r="X34" s="23">
        <f t="shared" si="1"/>
        <v>18.25</v>
      </c>
    </row>
    <row r="35" spans="1:24" ht="12.75">
      <c r="A35" s="9">
        <v>10</v>
      </c>
      <c r="D35" s="21">
        <f t="shared" si="1"/>
        <v>4.366666666666667</v>
      </c>
      <c r="E35" s="21">
        <f t="shared" si="1"/>
        <v>5.24</v>
      </c>
      <c r="F35" s="21">
        <f t="shared" si="1"/>
        <v>6.113333333333333</v>
      </c>
      <c r="G35" s="21">
        <f t="shared" si="1"/>
        <v>6.986666666666667</v>
      </c>
      <c r="H35" s="21">
        <f t="shared" si="1"/>
        <v>7.86</v>
      </c>
      <c r="I35" s="21">
        <f t="shared" si="1"/>
        <v>8.733333333333334</v>
      </c>
      <c r="J35" s="21">
        <f t="shared" si="1"/>
        <v>9.606666666666667</v>
      </c>
      <c r="K35" s="21">
        <f t="shared" si="1"/>
        <v>10.48</v>
      </c>
      <c r="L35" s="21">
        <f t="shared" si="1"/>
        <v>11.353333333333335</v>
      </c>
      <c r="M35" s="21">
        <f t="shared" si="1"/>
        <v>12.226666666666667</v>
      </c>
      <c r="N35" s="21">
        <f t="shared" si="1"/>
        <v>13.1</v>
      </c>
      <c r="O35" s="21">
        <f t="shared" si="1"/>
        <v>13.973333333333334</v>
      </c>
      <c r="P35" s="21">
        <f t="shared" si="1"/>
        <v>14.846666666666666</v>
      </c>
      <c r="Q35" s="21">
        <f t="shared" si="1"/>
        <v>15.72</v>
      </c>
      <c r="R35" s="21">
        <f t="shared" si="1"/>
        <v>16.593333333333334</v>
      </c>
      <c r="S35" s="21">
        <f t="shared" si="1"/>
        <v>17.46666666666667</v>
      </c>
      <c r="T35" s="21">
        <f t="shared" si="1"/>
        <v>18.34</v>
      </c>
      <c r="U35" s="21">
        <f t="shared" si="1"/>
        <v>19.213333333333335</v>
      </c>
      <c r="V35" s="21">
        <f t="shared" si="1"/>
        <v>20.086666666666666</v>
      </c>
      <c r="W35" s="21">
        <f t="shared" si="1"/>
        <v>20.96</v>
      </c>
      <c r="X35" s="21">
        <f t="shared" si="1"/>
        <v>21.833333333333336</v>
      </c>
    </row>
    <row r="36" spans="1:24" ht="12.75">
      <c r="A36" s="9">
        <v>11</v>
      </c>
      <c r="D36" s="23">
        <f t="shared" si="1"/>
        <v>5.1499999999999995</v>
      </c>
      <c r="E36" s="23">
        <f t="shared" si="1"/>
        <v>6.18</v>
      </c>
      <c r="F36" s="23">
        <f t="shared" si="1"/>
        <v>7.210000000000001</v>
      </c>
      <c r="G36" s="23">
        <f t="shared" si="1"/>
        <v>8.24</v>
      </c>
      <c r="H36" s="23">
        <f t="shared" si="1"/>
        <v>9.27</v>
      </c>
      <c r="I36" s="23">
        <f t="shared" si="1"/>
        <v>10.299999999999999</v>
      </c>
      <c r="J36" s="23">
        <f t="shared" si="1"/>
        <v>11.33</v>
      </c>
      <c r="K36" s="23">
        <f t="shared" si="1"/>
        <v>12.36</v>
      </c>
      <c r="L36" s="23">
        <f t="shared" si="1"/>
        <v>13.389999999999999</v>
      </c>
      <c r="M36" s="23">
        <f t="shared" si="1"/>
        <v>14.420000000000002</v>
      </c>
      <c r="N36" s="23">
        <f t="shared" si="1"/>
        <v>15.45</v>
      </c>
      <c r="O36" s="23">
        <f t="shared" si="1"/>
        <v>16.48</v>
      </c>
      <c r="P36" s="23">
        <f t="shared" si="1"/>
        <v>17.509999999999998</v>
      </c>
      <c r="Q36" s="23">
        <f t="shared" si="1"/>
        <v>18.54</v>
      </c>
      <c r="R36" s="23">
        <f t="shared" si="1"/>
        <v>19.57</v>
      </c>
      <c r="S36" s="23">
        <f t="shared" si="1"/>
        <v>20.599999999999998</v>
      </c>
      <c r="T36" s="23">
        <f t="shared" si="1"/>
        <v>21.630000000000003</v>
      </c>
      <c r="U36" s="23">
        <f t="shared" si="1"/>
        <v>22.66</v>
      </c>
      <c r="V36" s="23">
        <f t="shared" si="1"/>
        <v>23.69</v>
      </c>
      <c r="W36" s="23">
        <f t="shared" si="1"/>
        <v>24.72</v>
      </c>
      <c r="X36" s="23">
        <f t="shared" si="1"/>
        <v>25.75</v>
      </c>
    </row>
    <row r="37" spans="1:24" ht="12.75">
      <c r="A37" s="9">
        <v>12</v>
      </c>
      <c r="D37" s="21">
        <f t="shared" si="1"/>
        <v>5.999999999999999</v>
      </c>
      <c r="E37" s="21">
        <f t="shared" si="1"/>
        <v>7.199999999999999</v>
      </c>
      <c r="F37" s="21">
        <f t="shared" si="1"/>
        <v>8.399999999999999</v>
      </c>
      <c r="G37" s="21">
        <f t="shared" si="1"/>
        <v>9.6</v>
      </c>
      <c r="H37" s="21">
        <f t="shared" si="1"/>
        <v>10.8</v>
      </c>
      <c r="I37" s="21">
        <f t="shared" si="1"/>
        <v>11.999999999999998</v>
      </c>
      <c r="J37" s="21">
        <f t="shared" si="1"/>
        <v>13.2</v>
      </c>
      <c r="K37" s="21">
        <f t="shared" si="1"/>
        <v>14.399999999999999</v>
      </c>
      <c r="L37" s="21">
        <f t="shared" si="1"/>
        <v>15.6</v>
      </c>
      <c r="M37" s="21">
        <f t="shared" si="1"/>
        <v>16.799999999999997</v>
      </c>
      <c r="N37" s="21">
        <f t="shared" si="1"/>
        <v>18</v>
      </c>
      <c r="O37" s="21">
        <f t="shared" si="1"/>
        <v>19.2</v>
      </c>
      <c r="P37" s="21">
        <f t="shared" si="1"/>
        <v>20.4</v>
      </c>
      <c r="Q37" s="21">
        <f t="shared" si="1"/>
        <v>21.6</v>
      </c>
      <c r="R37" s="21">
        <f t="shared" si="1"/>
        <v>22.799999999999997</v>
      </c>
      <c r="S37" s="21">
        <f t="shared" si="1"/>
        <v>23.999999999999996</v>
      </c>
      <c r="T37" s="21">
        <f t="shared" si="1"/>
        <v>25.2</v>
      </c>
      <c r="U37" s="21">
        <f t="shared" si="1"/>
        <v>26.4</v>
      </c>
      <c r="V37" s="21">
        <f t="shared" si="1"/>
        <v>27.599999999999998</v>
      </c>
      <c r="W37" s="21">
        <f t="shared" si="1"/>
        <v>28.799999999999997</v>
      </c>
      <c r="X37" s="21">
        <f t="shared" si="1"/>
        <v>30</v>
      </c>
    </row>
    <row r="38" spans="1:45" ht="12.75">
      <c r="A38" s="9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ht="12.75">
      <c r="A39" s="9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ht="12.75">
      <c r="A40" s="7" t="s">
        <v>3</v>
      </c>
      <c r="D40" s="19">
        <f>+X26+10</f>
        <v>260</v>
      </c>
      <c r="E40" s="19">
        <f aca="true" t="shared" si="2" ref="E40:X40">+D40+10</f>
        <v>270</v>
      </c>
      <c r="F40" s="19">
        <f t="shared" si="2"/>
        <v>280</v>
      </c>
      <c r="G40" s="19">
        <f t="shared" si="2"/>
        <v>290</v>
      </c>
      <c r="H40" s="19">
        <f t="shared" si="2"/>
        <v>300</v>
      </c>
      <c r="I40" s="19">
        <f t="shared" si="2"/>
        <v>310</v>
      </c>
      <c r="J40" s="19">
        <f t="shared" si="2"/>
        <v>320</v>
      </c>
      <c r="K40" s="19">
        <f t="shared" si="2"/>
        <v>330</v>
      </c>
      <c r="L40" s="19">
        <f t="shared" si="2"/>
        <v>340</v>
      </c>
      <c r="M40" s="19">
        <f t="shared" si="2"/>
        <v>350</v>
      </c>
      <c r="N40" s="19">
        <f t="shared" si="2"/>
        <v>360</v>
      </c>
      <c r="O40" s="19">
        <f t="shared" si="2"/>
        <v>370</v>
      </c>
      <c r="P40" s="19">
        <f t="shared" si="2"/>
        <v>380</v>
      </c>
      <c r="Q40" s="19">
        <f t="shared" si="2"/>
        <v>390</v>
      </c>
      <c r="R40" s="19">
        <f t="shared" si="2"/>
        <v>400</v>
      </c>
      <c r="S40" s="19">
        <f t="shared" si="2"/>
        <v>410</v>
      </c>
      <c r="T40" s="19">
        <f t="shared" si="2"/>
        <v>420</v>
      </c>
      <c r="U40" s="19">
        <f t="shared" si="2"/>
        <v>430</v>
      </c>
      <c r="V40" s="19">
        <f t="shared" si="2"/>
        <v>440</v>
      </c>
      <c r="W40" s="19">
        <f t="shared" si="2"/>
        <v>450</v>
      </c>
      <c r="X40" s="19">
        <f t="shared" si="2"/>
        <v>460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5" ht="12.75">
      <c r="A41" s="9">
        <v>2</v>
      </c>
      <c r="D41" s="22">
        <f aca="true" t="shared" si="3" ref="D41:X51">IF((+Y7/$B$27)&gt;0.49,Y7/$B$27,"-")</f>
        <v>2.6</v>
      </c>
      <c r="E41" s="22">
        <f t="shared" si="3"/>
        <v>2.7</v>
      </c>
      <c r="F41" s="22">
        <f t="shared" si="3"/>
        <v>2.8000000000000003</v>
      </c>
      <c r="G41" s="22">
        <f t="shared" si="3"/>
        <v>2.8999999999999995</v>
      </c>
      <c r="H41" s="22">
        <f t="shared" si="3"/>
        <v>2.9999999999999996</v>
      </c>
      <c r="I41" s="22">
        <f t="shared" si="3"/>
        <v>3.0999999999999996</v>
      </c>
      <c r="J41" s="22">
        <f t="shared" si="3"/>
        <v>3.1999999999999997</v>
      </c>
      <c r="K41" s="22">
        <f t="shared" si="3"/>
        <v>3.3</v>
      </c>
      <c r="L41" s="22">
        <f t="shared" si="3"/>
        <v>3.4</v>
      </c>
      <c r="M41" s="22">
        <f t="shared" si="3"/>
        <v>3.4999999999999996</v>
      </c>
      <c r="N41" s="22">
        <f t="shared" si="3"/>
        <v>3.5999999999999996</v>
      </c>
      <c r="O41" s="22">
        <f t="shared" si="3"/>
        <v>3.6999999999999997</v>
      </c>
      <c r="P41" s="22">
        <f t="shared" si="3"/>
        <v>3.8</v>
      </c>
      <c r="Q41" s="22">
        <f t="shared" si="3"/>
        <v>3.9</v>
      </c>
      <c r="R41" s="22">
        <f t="shared" si="3"/>
        <v>4</v>
      </c>
      <c r="S41" s="22">
        <f t="shared" si="3"/>
        <v>4.1</v>
      </c>
      <c r="T41" s="22">
        <f t="shared" si="3"/>
        <v>4.199999999999999</v>
      </c>
      <c r="U41" s="22">
        <f t="shared" si="3"/>
        <v>4.3</v>
      </c>
      <c r="V41" s="22">
        <f t="shared" si="3"/>
        <v>4.3999999999999995</v>
      </c>
      <c r="W41" s="22">
        <f t="shared" si="3"/>
        <v>4.5</v>
      </c>
      <c r="X41" s="22">
        <f t="shared" si="3"/>
        <v>4.6</v>
      </c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12.75">
      <c r="A42" s="9">
        <v>3</v>
      </c>
      <c r="D42" s="23">
        <f t="shared" si="3"/>
        <v>3.9</v>
      </c>
      <c r="E42" s="23">
        <f t="shared" si="3"/>
        <v>4.05</v>
      </c>
      <c r="F42" s="23">
        <f t="shared" si="3"/>
        <v>4.199999999999999</v>
      </c>
      <c r="G42" s="23">
        <f t="shared" si="3"/>
        <v>4.35</v>
      </c>
      <c r="H42" s="23">
        <f t="shared" si="3"/>
        <v>4.5</v>
      </c>
      <c r="I42" s="23">
        <f t="shared" si="3"/>
        <v>4.65</v>
      </c>
      <c r="J42" s="23">
        <f t="shared" si="3"/>
        <v>4.8</v>
      </c>
      <c r="K42" s="23">
        <f t="shared" si="3"/>
        <v>4.949999999999999</v>
      </c>
      <c r="L42" s="23">
        <f t="shared" si="3"/>
        <v>5.1</v>
      </c>
      <c r="M42" s="23">
        <f t="shared" si="3"/>
        <v>5.25</v>
      </c>
      <c r="N42" s="23">
        <f t="shared" si="3"/>
        <v>5.4</v>
      </c>
      <c r="O42" s="23">
        <f t="shared" si="3"/>
        <v>5.55</v>
      </c>
      <c r="P42" s="23">
        <f t="shared" si="3"/>
        <v>5.699999999999999</v>
      </c>
      <c r="Q42" s="23">
        <f t="shared" si="3"/>
        <v>5.85</v>
      </c>
      <c r="R42" s="23">
        <f t="shared" si="3"/>
        <v>5.999999999999999</v>
      </c>
      <c r="S42" s="23">
        <f t="shared" si="3"/>
        <v>6.1499999999999995</v>
      </c>
      <c r="T42" s="23">
        <f t="shared" si="3"/>
        <v>6.3</v>
      </c>
      <c r="U42" s="23">
        <f t="shared" si="3"/>
        <v>6.45</v>
      </c>
      <c r="V42" s="23">
        <f t="shared" si="3"/>
        <v>6.6</v>
      </c>
      <c r="W42" s="23">
        <f t="shared" si="3"/>
        <v>6.75</v>
      </c>
      <c r="X42" s="23">
        <f t="shared" si="3"/>
        <v>6.8999999999999995</v>
      </c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ht="12.75">
      <c r="A43" s="9">
        <v>4</v>
      </c>
      <c r="D43" s="21">
        <f t="shared" si="3"/>
        <v>5.546666666666667</v>
      </c>
      <c r="E43" s="21">
        <f t="shared" si="3"/>
        <v>5.760000000000001</v>
      </c>
      <c r="F43" s="21">
        <f t="shared" si="3"/>
        <v>5.9733333333333345</v>
      </c>
      <c r="G43" s="21">
        <f t="shared" si="3"/>
        <v>6.186666666666667</v>
      </c>
      <c r="H43" s="21">
        <f t="shared" si="3"/>
        <v>6.400000000000001</v>
      </c>
      <c r="I43" s="21">
        <f t="shared" si="3"/>
        <v>6.613333333333334</v>
      </c>
      <c r="J43" s="21">
        <f t="shared" si="3"/>
        <v>6.826666666666667</v>
      </c>
      <c r="K43" s="21">
        <f t="shared" si="3"/>
        <v>7.040000000000002</v>
      </c>
      <c r="L43" s="21">
        <f t="shared" si="3"/>
        <v>7.253333333333335</v>
      </c>
      <c r="M43" s="21">
        <f t="shared" si="3"/>
        <v>7.466666666666668</v>
      </c>
      <c r="N43" s="21">
        <f t="shared" si="3"/>
        <v>7.680000000000001</v>
      </c>
      <c r="O43" s="21">
        <f t="shared" si="3"/>
        <v>7.893333333333335</v>
      </c>
      <c r="P43" s="21">
        <f t="shared" si="3"/>
        <v>8.106666666666667</v>
      </c>
      <c r="Q43" s="21">
        <f t="shared" si="3"/>
        <v>8.320000000000002</v>
      </c>
      <c r="R43" s="21">
        <f t="shared" si="3"/>
        <v>8.533333333333333</v>
      </c>
      <c r="S43" s="21">
        <f t="shared" si="3"/>
        <v>8.746666666666668</v>
      </c>
      <c r="T43" s="21">
        <f t="shared" si="3"/>
        <v>8.960000000000003</v>
      </c>
      <c r="U43" s="21">
        <f t="shared" si="3"/>
        <v>9.173333333333334</v>
      </c>
      <c r="V43" s="21">
        <f t="shared" si="3"/>
        <v>9.386666666666668</v>
      </c>
      <c r="W43" s="21">
        <f t="shared" si="3"/>
        <v>9.600000000000001</v>
      </c>
      <c r="X43" s="21">
        <f t="shared" si="3"/>
        <v>9.813333333333334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12.75">
      <c r="A44" s="9">
        <v>5</v>
      </c>
      <c r="D44" s="23">
        <f t="shared" si="3"/>
        <v>7.539999999999998</v>
      </c>
      <c r="E44" s="23">
        <f t="shared" si="3"/>
        <v>7.829999999999999</v>
      </c>
      <c r="F44" s="23">
        <f t="shared" si="3"/>
        <v>8.119999999999997</v>
      </c>
      <c r="G44" s="23">
        <f t="shared" si="3"/>
        <v>8.409999999999998</v>
      </c>
      <c r="H44" s="23">
        <f t="shared" si="3"/>
        <v>8.7</v>
      </c>
      <c r="I44" s="23">
        <f t="shared" si="3"/>
        <v>8.989999999999998</v>
      </c>
      <c r="J44" s="23">
        <f t="shared" si="3"/>
        <v>9.28</v>
      </c>
      <c r="K44" s="23">
        <f t="shared" si="3"/>
        <v>9.569999999999999</v>
      </c>
      <c r="L44" s="23">
        <f t="shared" si="3"/>
        <v>9.86</v>
      </c>
      <c r="M44" s="23">
        <f t="shared" si="3"/>
        <v>10.149999999999999</v>
      </c>
      <c r="N44" s="23">
        <f t="shared" si="3"/>
        <v>10.439999999999998</v>
      </c>
      <c r="O44" s="23">
        <f t="shared" si="3"/>
        <v>10.729999999999999</v>
      </c>
      <c r="P44" s="23">
        <f t="shared" si="3"/>
        <v>11.019999999999998</v>
      </c>
      <c r="Q44" s="23">
        <f t="shared" si="3"/>
        <v>11.309999999999999</v>
      </c>
      <c r="R44" s="23">
        <f t="shared" si="3"/>
        <v>11.599999999999998</v>
      </c>
      <c r="S44" s="23">
        <f t="shared" si="3"/>
        <v>11.889999999999997</v>
      </c>
      <c r="T44" s="23">
        <f t="shared" si="3"/>
        <v>12.18</v>
      </c>
      <c r="U44" s="23">
        <f t="shared" si="3"/>
        <v>12.469999999999999</v>
      </c>
      <c r="V44" s="23">
        <f t="shared" si="3"/>
        <v>12.76</v>
      </c>
      <c r="W44" s="23">
        <f t="shared" si="3"/>
        <v>13.049999999999999</v>
      </c>
      <c r="X44" s="23">
        <f t="shared" si="3"/>
        <v>13.339999999999998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12.75">
      <c r="A45" s="9">
        <v>6</v>
      </c>
      <c r="D45" s="21">
        <f t="shared" si="3"/>
        <v>9.879999999999999</v>
      </c>
      <c r="E45" s="21">
        <f t="shared" si="3"/>
        <v>10.26</v>
      </c>
      <c r="F45" s="21">
        <f t="shared" si="3"/>
        <v>10.64</v>
      </c>
      <c r="G45" s="21">
        <f t="shared" si="3"/>
        <v>11.02</v>
      </c>
      <c r="H45" s="21">
        <f t="shared" si="3"/>
        <v>11.399999999999999</v>
      </c>
      <c r="I45" s="21">
        <f t="shared" si="3"/>
        <v>11.78</v>
      </c>
      <c r="J45" s="21">
        <f t="shared" si="3"/>
        <v>12.159999999999998</v>
      </c>
      <c r="K45" s="21">
        <f t="shared" si="3"/>
        <v>12.54</v>
      </c>
      <c r="L45" s="21">
        <f t="shared" si="3"/>
        <v>12.919999999999998</v>
      </c>
      <c r="M45" s="21">
        <f t="shared" si="3"/>
        <v>13.3</v>
      </c>
      <c r="N45" s="21">
        <f t="shared" si="3"/>
        <v>13.68</v>
      </c>
      <c r="O45" s="21">
        <f t="shared" si="3"/>
        <v>14.059999999999999</v>
      </c>
      <c r="P45" s="21">
        <f t="shared" si="3"/>
        <v>14.44</v>
      </c>
      <c r="Q45" s="21">
        <f t="shared" si="3"/>
        <v>14.819999999999999</v>
      </c>
      <c r="R45" s="21">
        <f t="shared" si="3"/>
        <v>15.2</v>
      </c>
      <c r="S45" s="21">
        <f t="shared" si="3"/>
        <v>15.58</v>
      </c>
      <c r="T45" s="21">
        <f t="shared" si="3"/>
        <v>15.959999999999997</v>
      </c>
      <c r="U45" s="21">
        <f t="shared" si="3"/>
        <v>16.34</v>
      </c>
      <c r="V45" s="21">
        <f t="shared" si="3"/>
        <v>16.72</v>
      </c>
      <c r="W45" s="21">
        <f t="shared" si="3"/>
        <v>17.099999999999998</v>
      </c>
      <c r="X45" s="21">
        <f t="shared" si="3"/>
        <v>17.48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ht="12.75">
      <c r="A46" s="9">
        <v>7</v>
      </c>
      <c r="D46" s="23">
        <f t="shared" si="3"/>
        <v>12.566666666666668</v>
      </c>
      <c r="E46" s="23">
        <f t="shared" si="3"/>
        <v>13.050000000000002</v>
      </c>
      <c r="F46" s="23">
        <f t="shared" si="3"/>
        <v>13.533333333333335</v>
      </c>
      <c r="G46" s="23">
        <f t="shared" si="3"/>
        <v>14.016666666666667</v>
      </c>
      <c r="H46" s="23">
        <f t="shared" si="3"/>
        <v>14.500000000000002</v>
      </c>
      <c r="I46" s="23">
        <f t="shared" si="3"/>
        <v>14.983333333333334</v>
      </c>
      <c r="J46" s="23">
        <f t="shared" si="3"/>
        <v>15.466666666666669</v>
      </c>
      <c r="K46" s="23">
        <f t="shared" si="3"/>
        <v>15.950000000000001</v>
      </c>
      <c r="L46" s="23">
        <f t="shared" si="3"/>
        <v>16.433333333333334</v>
      </c>
      <c r="M46" s="23">
        <f t="shared" si="3"/>
        <v>16.916666666666668</v>
      </c>
      <c r="N46" s="23">
        <f t="shared" si="3"/>
        <v>17.400000000000002</v>
      </c>
      <c r="O46" s="23">
        <f t="shared" si="3"/>
        <v>17.883333333333333</v>
      </c>
      <c r="P46" s="23">
        <f t="shared" si="3"/>
        <v>18.366666666666667</v>
      </c>
      <c r="Q46" s="23">
        <f t="shared" si="3"/>
        <v>18.85</v>
      </c>
      <c r="R46" s="23">
        <f t="shared" si="3"/>
        <v>19.333333333333336</v>
      </c>
      <c r="S46" s="23">
        <f t="shared" si="3"/>
        <v>19.816666666666666</v>
      </c>
      <c r="T46" s="23">
        <f t="shared" si="3"/>
        <v>20.3</v>
      </c>
      <c r="U46" s="23">
        <f t="shared" si="3"/>
        <v>20.783333333333335</v>
      </c>
      <c r="V46" s="23">
        <f t="shared" si="3"/>
        <v>21.26666666666667</v>
      </c>
      <c r="W46" s="23">
        <f t="shared" si="3"/>
        <v>21.75</v>
      </c>
      <c r="X46" s="23">
        <f t="shared" si="3"/>
        <v>22.233333333333334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12.75">
      <c r="A47" s="9">
        <v>8</v>
      </c>
      <c r="D47" s="21">
        <f t="shared" si="3"/>
        <v>15.6</v>
      </c>
      <c r="E47" s="21">
        <f t="shared" si="3"/>
        <v>16.2</v>
      </c>
      <c r="F47" s="21">
        <f t="shared" si="3"/>
        <v>16.799999999999997</v>
      </c>
      <c r="G47" s="21">
        <f t="shared" si="3"/>
        <v>17.4</v>
      </c>
      <c r="H47" s="21">
        <f t="shared" si="3"/>
        <v>18</v>
      </c>
      <c r="I47" s="21">
        <f t="shared" si="3"/>
        <v>18.6</v>
      </c>
      <c r="J47" s="21">
        <f t="shared" si="3"/>
        <v>19.2</v>
      </c>
      <c r="K47" s="21">
        <f t="shared" si="3"/>
        <v>19.799999999999997</v>
      </c>
      <c r="L47" s="21">
        <f t="shared" si="3"/>
        <v>20.4</v>
      </c>
      <c r="M47" s="21">
        <f t="shared" si="3"/>
        <v>21</v>
      </c>
      <c r="N47" s="21">
        <f t="shared" si="3"/>
        <v>21.6</v>
      </c>
      <c r="O47" s="21">
        <f t="shared" si="3"/>
        <v>22.2</v>
      </c>
      <c r="P47" s="21">
        <f t="shared" si="3"/>
        <v>22.799999999999997</v>
      </c>
      <c r="Q47" s="21">
        <f t="shared" si="3"/>
        <v>23.4</v>
      </c>
      <c r="R47" s="21">
        <f t="shared" si="3"/>
        <v>23.999999999999996</v>
      </c>
      <c r="S47" s="21">
        <f t="shared" si="3"/>
        <v>24.599999999999998</v>
      </c>
      <c r="T47" s="21">
        <f t="shared" si="3"/>
        <v>25.2</v>
      </c>
      <c r="U47" s="21">
        <f t="shared" si="3"/>
        <v>25.8</v>
      </c>
      <c r="V47" s="21">
        <f t="shared" si="3"/>
        <v>26.4</v>
      </c>
      <c r="W47" s="21">
        <f t="shared" si="3"/>
        <v>27</v>
      </c>
      <c r="X47" s="21">
        <f t="shared" si="3"/>
        <v>27.599999999999998</v>
      </c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2.75">
      <c r="A48" s="9">
        <v>9</v>
      </c>
      <c r="D48" s="23">
        <f t="shared" si="3"/>
        <v>18.979999999999997</v>
      </c>
      <c r="E48" s="23">
        <f t="shared" si="3"/>
        <v>19.709999999999997</v>
      </c>
      <c r="F48" s="23">
        <f t="shared" si="3"/>
        <v>20.439999999999998</v>
      </c>
      <c r="G48" s="23">
        <f t="shared" si="3"/>
        <v>21.169999999999998</v>
      </c>
      <c r="H48" s="23">
        <f t="shared" si="3"/>
        <v>21.9</v>
      </c>
      <c r="I48" s="23">
        <f t="shared" si="3"/>
        <v>22.63</v>
      </c>
      <c r="J48" s="23">
        <f t="shared" si="3"/>
        <v>23.359999999999996</v>
      </c>
      <c r="K48" s="23">
        <f t="shared" si="3"/>
        <v>24.09</v>
      </c>
      <c r="L48" s="23">
        <f t="shared" si="3"/>
        <v>24.819999999999997</v>
      </c>
      <c r="M48" s="23">
        <f t="shared" si="3"/>
        <v>25.55</v>
      </c>
      <c r="N48" s="23">
        <f t="shared" si="3"/>
        <v>26.28</v>
      </c>
      <c r="O48" s="23">
        <f t="shared" si="3"/>
        <v>27.009999999999994</v>
      </c>
      <c r="P48" s="23">
        <f t="shared" si="3"/>
        <v>27.739999999999995</v>
      </c>
      <c r="Q48" s="23">
        <f t="shared" si="3"/>
        <v>28.47</v>
      </c>
      <c r="R48" s="23">
        <f t="shared" si="3"/>
        <v>29.2</v>
      </c>
      <c r="S48" s="23">
        <f t="shared" si="3"/>
        <v>29.930000000000003</v>
      </c>
      <c r="T48" s="23">
        <f t="shared" si="3"/>
        <v>30.659999999999997</v>
      </c>
      <c r="U48" s="23">
        <f t="shared" si="3"/>
        <v>31.389999999999997</v>
      </c>
      <c r="V48" s="23">
        <f t="shared" si="3"/>
        <v>32.12</v>
      </c>
      <c r="W48" s="23">
        <f t="shared" si="3"/>
        <v>32.85</v>
      </c>
      <c r="X48" s="23">
        <f t="shared" si="3"/>
        <v>33.58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12.75">
      <c r="A49" s="9">
        <v>10</v>
      </c>
      <c r="D49" s="21">
        <f t="shared" si="3"/>
        <v>22.70666666666667</v>
      </c>
      <c r="E49" s="21">
        <f t="shared" si="3"/>
        <v>23.58</v>
      </c>
      <c r="F49" s="21">
        <f t="shared" si="3"/>
        <v>24.453333333333333</v>
      </c>
      <c r="G49" s="21">
        <f t="shared" si="3"/>
        <v>25.326666666666664</v>
      </c>
      <c r="H49" s="21">
        <f t="shared" si="3"/>
        <v>26.2</v>
      </c>
      <c r="I49" s="21">
        <f t="shared" si="3"/>
        <v>27.073333333333334</v>
      </c>
      <c r="J49" s="21">
        <f t="shared" si="3"/>
        <v>27.94666666666667</v>
      </c>
      <c r="K49" s="21">
        <f t="shared" si="3"/>
        <v>28.820000000000004</v>
      </c>
      <c r="L49" s="21">
        <f t="shared" si="3"/>
        <v>29.69333333333333</v>
      </c>
      <c r="M49" s="21">
        <f t="shared" si="3"/>
        <v>30.566666666666666</v>
      </c>
      <c r="N49" s="21">
        <f t="shared" si="3"/>
        <v>31.44</v>
      </c>
      <c r="O49" s="21">
        <f t="shared" si="3"/>
        <v>32.31333333333333</v>
      </c>
      <c r="P49" s="21">
        <f t="shared" si="3"/>
        <v>33.18666666666667</v>
      </c>
      <c r="Q49" s="21">
        <f t="shared" si="3"/>
        <v>34.06</v>
      </c>
      <c r="R49" s="21">
        <f t="shared" si="3"/>
        <v>34.93333333333334</v>
      </c>
      <c r="S49" s="21">
        <f t="shared" si="3"/>
        <v>35.80666666666667</v>
      </c>
      <c r="T49" s="21">
        <f t="shared" si="3"/>
        <v>36.68</v>
      </c>
      <c r="U49" s="21">
        <f t="shared" si="3"/>
        <v>37.553333333333335</v>
      </c>
      <c r="V49" s="21">
        <f t="shared" si="3"/>
        <v>38.42666666666667</v>
      </c>
      <c r="W49" s="21">
        <f t="shared" si="3"/>
        <v>39.300000000000004</v>
      </c>
      <c r="X49" s="21">
        <f t="shared" si="3"/>
        <v>40.17333333333333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ht="12.75">
      <c r="A50" s="9">
        <v>11</v>
      </c>
      <c r="D50" s="23">
        <f t="shared" si="3"/>
        <v>26.779999999999998</v>
      </c>
      <c r="E50" s="23">
        <f t="shared" si="3"/>
        <v>27.81</v>
      </c>
      <c r="F50" s="23">
        <f t="shared" si="3"/>
        <v>28.840000000000003</v>
      </c>
      <c r="G50" s="23">
        <f t="shared" si="3"/>
        <v>29.87</v>
      </c>
      <c r="H50" s="23">
        <f t="shared" si="3"/>
        <v>30.9</v>
      </c>
      <c r="I50" s="23">
        <f t="shared" si="3"/>
        <v>31.93</v>
      </c>
      <c r="J50" s="23">
        <f t="shared" si="3"/>
        <v>32.96</v>
      </c>
      <c r="K50" s="23">
        <f t="shared" si="3"/>
        <v>33.99</v>
      </c>
      <c r="L50" s="23">
        <f t="shared" si="3"/>
        <v>35.019999999999996</v>
      </c>
      <c r="M50" s="23">
        <f t="shared" si="3"/>
        <v>36.05</v>
      </c>
      <c r="N50" s="23">
        <f t="shared" si="3"/>
        <v>37.08</v>
      </c>
      <c r="O50" s="23">
        <f t="shared" si="3"/>
        <v>38.11</v>
      </c>
      <c r="P50" s="23">
        <f t="shared" si="3"/>
        <v>39.14</v>
      </c>
      <c r="Q50" s="23">
        <f t="shared" si="3"/>
        <v>40.169999999999995</v>
      </c>
      <c r="R50" s="23">
        <f t="shared" si="3"/>
        <v>41.199999999999996</v>
      </c>
      <c r="S50" s="23">
        <f t="shared" si="3"/>
        <v>42.23</v>
      </c>
      <c r="T50" s="23">
        <f t="shared" si="3"/>
        <v>43.260000000000005</v>
      </c>
      <c r="U50" s="23">
        <f t="shared" si="3"/>
        <v>44.29</v>
      </c>
      <c r="V50" s="23">
        <f t="shared" si="3"/>
        <v>45.32</v>
      </c>
      <c r="W50" s="23">
        <f t="shared" si="3"/>
        <v>46.349999999999994</v>
      </c>
      <c r="X50" s="23">
        <f t="shared" si="3"/>
        <v>47.38</v>
      </c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2.75">
      <c r="A51" s="9">
        <v>12</v>
      </c>
      <c r="D51" s="21">
        <f t="shared" si="3"/>
        <v>31.2</v>
      </c>
      <c r="E51" s="21">
        <f t="shared" si="3"/>
        <v>32.4</v>
      </c>
      <c r="F51" s="21">
        <f t="shared" si="3"/>
        <v>33.599999999999994</v>
      </c>
      <c r="G51" s="21">
        <f t="shared" si="3"/>
        <v>34.8</v>
      </c>
      <c r="H51" s="21">
        <f t="shared" si="3"/>
        <v>36</v>
      </c>
      <c r="I51" s="21">
        <f t="shared" si="3"/>
        <v>37.2</v>
      </c>
      <c r="J51" s="21">
        <f t="shared" si="3"/>
        <v>38.4</v>
      </c>
      <c r="K51" s="21">
        <f t="shared" si="3"/>
        <v>39.599999999999994</v>
      </c>
      <c r="L51" s="21">
        <f t="shared" si="3"/>
        <v>40.8</v>
      </c>
      <c r="M51" s="21">
        <f t="shared" si="3"/>
        <v>42</v>
      </c>
      <c r="N51" s="21">
        <f t="shared" si="3"/>
        <v>43.2</v>
      </c>
      <c r="O51" s="21">
        <f t="shared" si="3"/>
        <v>44.4</v>
      </c>
      <c r="P51" s="21">
        <f t="shared" si="3"/>
        <v>45.599999999999994</v>
      </c>
      <c r="Q51" s="21">
        <f t="shared" si="3"/>
        <v>46.8</v>
      </c>
      <c r="R51" s="21">
        <f t="shared" si="3"/>
        <v>47.99999999999999</v>
      </c>
      <c r="S51" s="21">
        <f t="shared" si="3"/>
        <v>49.199999999999996</v>
      </c>
      <c r="T51" s="21">
        <f t="shared" si="3"/>
        <v>50.4</v>
      </c>
      <c r="U51" s="21">
        <f t="shared" si="3"/>
        <v>51.6</v>
      </c>
      <c r="V51" s="21">
        <f t="shared" si="3"/>
        <v>52.8</v>
      </c>
      <c r="W51" s="21">
        <f t="shared" si="3"/>
        <v>54</v>
      </c>
      <c r="X51" s="21">
        <f t="shared" si="3"/>
        <v>55.199999999999996</v>
      </c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2.75">
      <c r="A52" s="9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2.75">
      <c r="A53" s="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2.75">
      <c r="A54" s="9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3" ht="12.75">
      <c r="A55" s="16" t="s">
        <v>47</v>
      </c>
      <c r="C55" t="s">
        <v>48</v>
      </c>
    </row>
    <row r="56" ht="12.75">
      <c r="C56" t="s">
        <v>52</v>
      </c>
    </row>
    <row r="58" ht="12.75">
      <c r="A58" s="25" t="s">
        <v>53</v>
      </c>
    </row>
    <row r="60" spans="1:19" ht="12.75">
      <c r="A60" s="17" t="s">
        <v>54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Peter Shepherd</cp:lastModifiedBy>
  <cp:lastPrinted>2011-06-01T01:42:29Z</cp:lastPrinted>
  <dcterms:created xsi:type="dcterms:W3CDTF">2011-01-04T19:44:48Z</dcterms:created>
  <dcterms:modified xsi:type="dcterms:W3CDTF">2013-03-31T19:26:59Z</dcterms:modified>
  <cp:category/>
  <cp:version/>
  <cp:contentType/>
  <cp:contentStatus/>
  <cp:revision>1</cp:revision>
</cp:coreProperties>
</file>